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1835" tabRatio="747" activeTab="6"/>
  </bookViews>
  <sheets>
    <sheet name="REKAPITULACIJA (A-F)" sheetId="5" r:id="rId1"/>
    <sheet name="TROŠKOVNIK A" sheetId="6" r:id="rId2"/>
    <sheet name="TROŠKOVNIK B" sheetId="7" r:id="rId3"/>
    <sheet name="TROŠKOVNIK C" sheetId="8" r:id="rId4"/>
    <sheet name="TROŠKOVNIK D" sheetId="9" r:id="rId5"/>
    <sheet name="TROŠKOVNIK E" sheetId="10" r:id="rId6"/>
    <sheet name="TROŠKOVNIK F" sheetId="11" r:id="rId7"/>
  </sheets>
  <definedNames>
    <definedName name="_xlnm.Print_Area" localSheetId="0">'REKAPITULACIJA (A-F)'!$A$1:$I$41</definedName>
  </definedNames>
  <calcPr calcId="125725"/>
</workbook>
</file>

<file path=xl/calcChain.xml><?xml version="1.0" encoding="utf-8"?>
<calcChain xmlns="http://schemas.openxmlformats.org/spreadsheetml/2006/main">
  <c r="F17" i="11"/>
  <c r="F16"/>
  <c r="F18" i="10" l="1"/>
  <c r="F17"/>
  <c r="F19" i="9" l="1"/>
  <c r="F20" s="1"/>
  <c r="F17" i="8" l="1"/>
  <c r="F18" s="1"/>
  <c r="F16" i="7" l="1"/>
  <c r="F15"/>
  <c r="F24" i="6" l="1"/>
  <c r="F23"/>
  <c r="F24" i="5" l="1"/>
  <c r="F25" s="1"/>
</calcChain>
</file>

<file path=xl/sharedStrings.xml><?xml version="1.0" encoding="utf-8"?>
<sst xmlns="http://schemas.openxmlformats.org/spreadsheetml/2006/main" count="424" uniqueCount="86">
  <si>
    <t>REDNI BROJ</t>
  </si>
  <si>
    <t>TARIFNI MODEL</t>
  </si>
  <si>
    <t>1.</t>
  </si>
  <si>
    <t>Napomena:</t>
  </si>
  <si>
    <t>2.</t>
  </si>
  <si>
    <t>3.</t>
  </si>
  <si>
    <t>4.</t>
  </si>
  <si>
    <t>5.</t>
  </si>
  <si>
    <t>6.</t>
  </si>
  <si>
    <t>Crveni NN</t>
  </si>
  <si>
    <t>Bijeli NN</t>
  </si>
  <si>
    <t>Plavi NN</t>
  </si>
  <si>
    <t>Žuti (JR) NN</t>
  </si>
  <si>
    <t>Naknada za poticanje proizvodnje iz obnovljivih izvora energije</t>
  </si>
  <si>
    <t>7.=6.*5.</t>
  </si>
  <si>
    <t>JT (kWh)</t>
  </si>
  <si>
    <t>VT (kWh)</t>
  </si>
  <si>
    <t>NT (kWh)</t>
  </si>
  <si>
    <t>SN (kW)</t>
  </si>
  <si>
    <t>Grad Rijeka</t>
  </si>
  <si>
    <t>Korzo 16</t>
  </si>
  <si>
    <t>51000 Rijeka</t>
  </si>
  <si>
    <t>OIB: 54382731928</t>
  </si>
  <si>
    <t>Bijeli SN</t>
  </si>
  <si>
    <t>Bijeli NN (kućanstvo)</t>
  </si>
  <si>
    <t>Plavi NN (kućanstvo)</t>
  </si>
  <si>
    <t>Trošarina -neposlovna uporaba</t>
  </si>
  <si>
    <t>7.</t>
  </si>
  <si>
    <t>8.</t>
  </si>
  <si>
    <t>9.</t>
  </si>
  <si>
    <t>MJERNA MJESTA</t>
  </si>
  <si>
    <t>BROJ OMM (komada)</t>
  </si>
  <si>
    <t>JEDINIČNA CIJENA</t>
  </si>
  <si>
    <t>SVEUKUPAN IZNOS S PDV-om (kn)</t>
  </si>
  <si>
    <t>UKUPNO BEZ PDV-a (kn)</t>
  </si>
  <si>
    <t>Sastavio:</t>
  </si>
  <si>
    <t>Vladimir Jauk</t>
  </si>
  <si>
    <t>Suglasan:</t>
  </si>
  <si>
    <t>Željko Vitas</t>
  </si>
  <si>
    <t>PDV 13% (kn)</t>
  </si>
  <si>
    <t xml:space="preserve"> POTROŠNJA  01.01.2018. DO  31.12.2018.godine</t>
  </si>
  <si>
    <t>8.=7.*4god</t>
  </si>
  <si>
    <t>UKUPNI IZNOS (kn)
za 1 god.</t>
  </si>
  <si>
    <t>Jedinične cijene kn/kWh i kn/kW su bez PDV.</t>
  </si>
  <si>
    <t>Prilog: Popis obračunskih mjernih mjesta (OMM)</t>
  </si>
  <si>
    <t>Cijene el. energije kn/kWh i radne snage kn/kW navedene su u tablici, a ostali uvjeti se uređuju Ugovorom o opskrbi električnom energijom povlaštenog kupca, a sve sukladno važećim zakonskim propisima.</t>
  </si>
  <si>
    <t xml:space="preserve">          Datum: 18. 10. 2017.</t>
  </si>
  <si>
    <t xml:space="preserve">       OPSKRBA ELEKTRIČNOM ENERGIJOM GRADA RIJEKE I PRORAČUNSKIH KORISNIKA ZA PERIOD 2018.-2021. GODINE</t>
  </si>
  <si>
    <t xml:space="preserve">                                                                    REKAPITULACIJA   (   TROŠKOVNICI  A+B+C+D+E+F ) </t>
  </si>
  <si>
    <t xml:space="preserve">      TROŠKOVNIK  A</t>
  </si>
  <si>
    <t xml:space="preserve">                                  ODJELI GRADSKE UPRAVE</t>
  </si>
  <si>
    <t xml:space="preserve">          Cijene el. energije kn/kWh i radne snage kn/kW navedene su u tablici, a ostali uvjeti se uređuju Ugovorom o opskrbi električnom energijom povlaštenog kupca, a sve sukladno</t>
  </si>
  <si>
    <t xml:space="preserve">          važećim zakonskim propisima.</t>
  </si>
  <si>
    <t xml:space="preserve">          Jedinične cijene kn/kWh i kn/kW su bez PDV.</t>
  </si>
  <si>
    <t xml:space="preserve">          Datum: 18.10. 2017.</t>
  </si>
  <si>
    <t>TROŠKOVNIK  B</t>
  </si>
  <si>
    <t xml:space="preserve">             ODJEL ZA GRADSKU UPRAVU I SAMOUPRAVU -  OSTALI  </t>
  </si>
  <si>
    <t>UKUPNI IZNOS (kn)
1 god</t>
  </si>
  <si>
    <t>8.=7*4 god</t>
  </si>
  <si>
    <t>Grad Rijeka Odjel za gradsku upravu i samoupravu - ostali</t>
  </si>
  <si>
    <t xml:space="preserve">          </t>
  </si>
  <si>
    <t>Vladimir jauk</t>
  </si>
  <si>
    <t xml:space="preserve">          Datum: 18.10.2017.</t>
  </si>
  <si>
    <t xml:space="preserve">            TROŠKOVNIK  C</t>
  </si>
  <si>
    <t xml:space="preserve">                          OGU ZA ODGOJ I ŠKOLSTVO  -  OSTALI  </t>
  </si>
  <si>
    <t>UKUPNI IZNOS (kn) za 1 god</t>
  </si>
  <si>
    <t>8.=7.*4 god</t>
  </si>
  <si>
    <t>Grad Rijeka OGU za odgoj i školstvo - ostali</t>
  </si>
  <si>
    <t>Plavi</t>
  </si>
  <si>
    <t>JT (kWh )</t>
  </si>
  <si>
    <t xml:space="preserve">       </t>
  </si>
  <si>
    <t xml:space="preserve">           TROŠKOVNIK  D</t>
  </si>
  <si>
    <t xml:space="preserve">               OGU ZA KULTURU  - OSTALI</t>
  </si>
  <si>
    <t>8.=7.*4 god.</t>
  </si>
  <si>
    <t>Grad Rijeka OGU za kulturu - ostali</t>
  </si>
  <si>
    <t xml:space="preserve">        </t>
  </si>
  <si>
    <t xml:space="preserve">            TROŠKOVNIK  E</t>
  </si>
  <si>
    <t xml:space="preserve">                          OGU ZA ZDRASTVO I SOCIJALNU SKRB  -  OSTALI  </t>
  </si>
  <si>
    <t>Grad Rijeka OGU za zdrastvo i socijalnu skrb - ostali</t>
  </si>
  <si>
    <t xml:space="preserve">          TROŠKOVNIK F</t>
  </si>
  <si>
    <t xml:space="preserve">                            OGU ZA GOSPODARENJE IMOVINOM -  OSTALI  </t>
  </si>
  <si>
    <t>UKUPNI IZNOS (kn) 
za 1god</t>
  </si>
  <si>
    <t>Grad Rijeka OGU za gospodarenjem imovinom-ostali</t>
  </si>
  <si>
    <t>UKUPNI IZNOS (kn)
2018.-2021.god.</t>
  </si>
  <si>
    <t>UKUPNI IZNOS (kn) 
2018.-2021.god.</t>
  </si>
  <si>
    <t>UKUPNI IZNOS (kn)
 2018.-2021.god.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</si>
</sst>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8" applyNumberFormat="0" applyAlignment="0" applyProtection="0"/>
    <xf numFmtId="0" fontId="17" fillId="6" borderId="9" applyNumberFormat="0" applyAlignment="0" applyProtection="0"/>
    <xf numFmtId="0" fontId="18" fillId="6" borderId="8" applyNumberFormat="0" applyAlignment="0" applyProtection="0"/>
    <xf numFmtId="0" fontId="19" fillId="0" borderId="10" applyNumberFormat="0" applyFill="0" applyAlignment="0" applyProtection="0"/>
    <xf numFmtId="0" fontId="20" fillId="7" borderId="11" applyNumberFormat="0" applyAlignment="0" applyProtection="0"/>
    <xf numFmtId="0" fontId="21" fillId="0" borderId="0" applyNumberFormat="0" applyFill="0" applyBorder="0" applyAlignment="0" applyProtection="0"/>
    <xf numFmtId="0" fontId="8" fillId="8" borderId="12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7" fillId="33" borderId="1" xfId="0" applyFont="1" applyFill="1" applyBorder="1" applyAlignment="1">
      <alignment horizontal="center" wrapText="1"/>
    </xf>
    <xf numFmtId="4" fontId="1" fillId="0" borderId="1" xfId="0" applyNumberFormat="1" applyFont="1" applyBorder="1"/>
    <xf numFmtId="4" fontId="1" fillId="0" borderId="15" xfId="0" applyNumberFormat="1" applyFont="1" applyBorder="1"/>
    <xf numFmtId="0" fontId="1" fillId="33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wrapText="1"/>
    </xf>
    <xf numFmtId="0" fontId="1" fillId="3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3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3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1" fillId="33" borderId="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4" fontId="0" fillId="0" borderId="1" xfId="0" applyNumberFormat="1" applyBorder="1"/>
    <xf numFmtId="0" fontId="0" fillId="0" borderId="0" xfId="0" applyFont="1" applyAlignment="1"/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" fillId="33" borderId="1" xfId="0" applyFont="1" applyFill="1" applyBorder="1" applyAlignment="1">
      <alignment horizontal="center" vertical="center" wrapText="1"/>
    </xf>
    <xf numFmtId="0" fontId="0" fillId="33" borderId="1" xfId="0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33" borderId="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/>
    <xf numFmtId="0" fontId="2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Normal="100" zoomScaleSheetLayoutView="100" workbookViewId="0">
      <selection activeCell="E32" sqref="E32"/>
    </sheetView>
  </sheetViews>
  <sheetFormatPr defaultRowHeight="15"/>
  <cols>
    <col min="1" max="1" width="9" style="4" customWidth="1"/>
    <col min="2" max="2" width="31.28515625" style="4" customWidth="1"/>
    <col min="3" max="3" width="28.85546875" style="4" customWidth="1"/>
    <col min="4" max="4" width="10.5703125" style="4" customWidth="1"/>
    <col min="5" max="5" width="33.28515625" style="4" customWidth="1"/>
    <col min="6" max="6" width="17.7109375" style="4" customWidth="1"/>
    <col min="7" max="7" width="15.28515625" style="4" customWidth="1"/>
    <col min="8" max="8" width="13.85546875" style="4" customWidth="1"/>
    <col min="9" max="9" width="17.42578125" style="4" customWidth="1"/>
    <col min="10" max="10" width="18.28515625" style="4" customWidth="1"/>
    <col min="11" max="16384" width="9.140625" style="4"/>
  </cols>
  <sheetData>
    <row r="1" spans="1:9">
      <c r="A1" s="52" t="s">
        <v>19</v>
      </c>
      <c r="B1" s="53"/>
      <c r="C1" s="53"/>
      <c r="D1" s="11"/>
      <c r="E1" s="1"/>
      <c r="F1" s="1"/>
      <c r="G1" s="1"/>
    </row>
    <row r="2" spans="1:9">
      <c r="A2" s="52" t="s">
        <v>20</v>
      </c>
      <c r="B2" s="53"/>
      <c r="C2" s="53"/>
      <c r="D2" s="11"/>
      <c r="E2" s="1"/>
      <c r="F2" s="1"/>
      <c r="G2" s="1"/>
    </row>
    <row r="3" spans="1:9" ht="16.5" customHeight="1">
      <c r="A3" s="54" t="s">
        <v>21</v>
      </c>
      <c r="B3" s="55"/>
      <c r="C3" s="55"/>
      <c r="D3" s="12"/>
      <c r="E3" s="1"/>
      <c r="F3" s="1"/>
      <c r="G3" s="1"/>
    </row>
    <row r="4" spans="1:9">
      <c r="A4" s="52" t="s">
        <v>22</v>
      </c>
      <c r="B4" s="52"/>
      <c r="C4" s="52"/>
      <c r="D4" s="10"/>
    </row>
    <row r="5" spans="1:9" ht="15" customHeight="1">
      <c r="A5" s="56"/>
      <c r="B5" s="56"/>
      <c r="C5" s="56"/>
      <c r="D5" s="56"/>
      <c r="E5" s="56"/>
      <c r="F5" s="56"/>
      <c r="G5" s="56"/>
      <c r="H5" s="56"/>
    </row>
    <row r="6" spans="1:9" s="79" customFormat="1" ht="23.25" customHeight="1">
      <c r="A6" s="78"/>
      <c r="B6" s="78"/>
      <c r="C6" s="78" t="s">
        <v>47</v>
      </c>
      <c r="D6" s="78"/>
    </row>
    <row r="7" spans="1:9" ht="15" customHeight="1">
      <c r="A7" s="56" t="s">
        <v>48</v>
      </c>
      <c r="B7" s="56"/>
      <c r="C7" s="56"/>
      <c r="D7" s="56"/>
      <c r="E7" s="56"/>
      <c r="F7" s="56"/>
      <c r="G7" s="56"/>
      <c r="H7" s="56"/>
    </row>
    <row r="9" spans="1:9" ht="45" customHeight="1">
      <c r="A9" s="29" t="s">
        <v>0</v>
      </c>
      <c r="B9" s="29" t="s">
        <v>30</v>
      </c>
      <c r="C9" s="29" t="s">
        <v>1</v>
      </c>
      <c r="D9" s="29" t="s">
        <v>31</v>
      </c>
      <c r="E9" s="50" t="s">
        <v>40</v>
      </c>
      <c r="F9" s="51"/>
      <c r="G9" s="29" t="s">
        <v>32</v>
      </c>
      <c r="H9" s="29" t="s">
        <v>42</v>
      </c>
      <c r="I9" s="43" t="s">
        <v>83</v>
      </c>
    </row>
    <row r="10" spans="1:9" ht="14.25" customHeight="1">
      <c r="A10" s="6" t="s">
        <v>2</v>
      </c>
      <c r="B10" s="2" t="s">
        <v>4</v>
      </c>
      <c r="C10" s="2" t="s">
        <v>5</v>
      </c>
      <c r="D10" s="25" t="s">
        <v>6</v>
      </c>
      <c r="E10" s="57" t="s">
        <v>7</v>
      </c>
      <c r="F10" s="58"/>
      <c r="G10" s="2" t="s">
        <v>8</v>
      </c>
      <c r="H10" s="2" t="s">
        <v>14</v>
      </c>
      <c r="I10" s="2" t="s">
        <v>41</v>
      </c>
    </row>
    <row r="11" spans="1:9" ht="15" customHeight="1">
      <c r="A11" s="59" t="s">
        <v>2</v>
      </c>
      <c r="B11" s="62" t="s">
        <v>19</v>
      </c>
      <c r="C11" s="3" t="s">
        <v>23</v>
      </c>
      <c r="D11" s="65">
        <v>3</v>
      </c>
      <c r="E11" s="5" t="s">
        <v>16</v>
      </c>
      <c r="F11" s="15">
        <v>376079</v>
      </c>
      <c r="G11" s="16"/>
      <c r="H11" s="14"/>
      <c r="I11" s="14"/>
    </row>
    <row r="12" spans="1:9" ht="15" customHeight="1">
      <c r="A12" s="60"/>
      <c r="B12" s="63"/>
      <c r="C12" s="3" t="s">
        <v>23</v>
      </c>
      <c r="D12" s="66"/>
      <c r="E12" s="5" t="s">
        <v>17</v>
      </c>
      <c r="F12" s="15">
        <v>96801</v>
      </c>
      <c r="G12" s="16"/>
      <c r="H12" s="14"/>
      <c r="I12" s="14"/>
    </row>
    <row r="13" spans="1:9" ht="15" customHeight="1">
      <c r="A13" s="61"/>
      <c r="B13" s="64"/>
      <c r="C13" s="3" t="s">
        <v>23</v>
      </c>
      <c r="D13" s="67"/>
      <c r="E13" s="5" t="s">
        <v>18</v>
      </c>
      <c r="F13" s="15">
        <v>2617</v>
      </c>
      <c r="G13" s="16"/>
      <c r="H13" s="14"/>
      <c r="I13" s="14"/>
    </row>
    <row r="14" spans="1:9" ht="15" customHeight="1">
      <c r="A14" s="59" t="s">
        <v>4</v>
      </c>
      <c r="B14" s="62" t="s">
        <v>19</v>
      </c>
      <c r="C14" s="3" t="s">
        <v>9</v>
      </c>
      <c r="D14" s="65">
        <v>68</v>
      </c>
      <c r="E14" s="5" t="s">
        <v>16</v>
      </c>
      <c r="F14" s="15">
        <v>2209902</v>
      </c>
      <c r="G14" s="16"/>
      <c r="H14" s="14"/>
      <c r="I14" s="14"/>
    </row>
    <row r="15" spans="1:9" ht="15" customHeight="1">
      <c r="A15" s="60"/>
      <c r="B15" s="63"/>
      <c r="C15" s="3" t="s">
        <v>9</v>
      </c>
      <c r="D15" s="66"/>
      <c r="E15" s="5" t="s">
        <v>17</v>
      </c>
      <c r="F15" s="15">
        <v>719404</v>
      </c>
      <c r="G15" s="16"/>
      <c r="H15" s="14"/>
      <c r="I15" s="14"/>
    </row>
    <row r="16" spans="1:9" ht="15" customHeight="1">
      <c r="A16" s="61"/>
      <c r="B16" s="64"/>
      <c r="C16" s="3" t="s">
        <v>9</v>
      </c>
      <c r="D16" s="67"/>
      <c r="E16" s="5" t="s">
        <v>18</v>
      </c>
      <c r="F16" s="15">
        <v>16414</v>
      </c>
      <c r="G16" s="16"/>
      <c r="H16" s="14"/>
      <c r="I16" s="14"/>
    </row>
    <row r="17" spans="1:9" ht="15" customHeight="1">
      <c r="A17" s="59" t="s">
        <v>5</v>
      </c>
      <c r="B17" s="62" t="s">
        <v>19</v>
      </c>
      <c r="C17" s="3" t="s">
        <v>10</v>
      </c>
      <c r="D17" s="65">
        <v>296</v>
      </c>
      <c r="E17" s="5" t="s">
        <v>16</v>
      </c>
      <c r="F17" s="15">
        <v>826668</v>
      </c>
      <c r="G17" s="16"/>
      <c r="H17" s="14"/>
      <c r="I17" s="14"/>
    </row>
    <row r="18" spans="1:9" ht="15" customHeight="1">
      <c r="A18" s="60"/>
      <c r="B18" s="63"/>
      <c r="C18" s="3" t="s">
        <v>10</v>
      </c>
      <c r="D18" s="67"/>
      <c r="E18" s="5" t="s">
        <v>17</v>
      </c>
      <c r="F18" s="15">
        <v>323870</v>
      </c>
      <c r="G18" s="16"/>
      <c r="H18" s="14"/>
      <c r="I18" s="14"/>
    </row>
    <row r="19" spans="1:9" ht="15" customHeight="1">
      <c r="A19" s="59" t="s">
        <v>6</v>
      </c>
      <c r="B19" s="62" t="s">
        <v>19</v>
      </c>
      <c r="C19" s="3" t="s">
        <v>24</v>
      </c>
      <c r="D19" s="65">
        <v>18</v>
      </c>
      <c r="E19" s="5" t="s">
        <v>16</v>
      </c>
      <c r="F19" s="15">
        <v>13079</v>
      </c>
      <c r="G19" s="16"/>
      <c r="H19" s="14"/>
      <c r="I19" s="14"/>
    </row>
    <row r="20" spans="1:9" ht="15" customHeight="1">
      <c r="A20" s="60"/>
      <c r="B20" s="63"/>
      <c r="C20" s="3" t="s">
        <v>24</v>
      </c>
      <c r="D20" s="67"/>
      <c r="E20" s="5" t="s">
        <v>17</v>
      </c>
      <c r="F20" s="15">
        <v>7194</v>
      </c>
      <c r="G20" s="16"/>
      <c r="H20" s="14"/>
      <c r="I20" s="14"/>
    </row>
    <row r="21" spans="1:9" ht="15" customHeight="1">
      <c r="A21" s="26" t="s">
        <v>7</v>
      </c>
      <c r="B21" s="27" t="s">
        <v>19</v>
      </c>
      <c r="C21" s="3" t="s">
        <v>11</v>
      </c>
      <c r="D21" s="3">
        <v>55</v>
      </c>
      <c r="E21" s="5" t="s">
        <v>15</v>
      </c>
      <c r="F21" s="15">
        <v>208633</v>
      </c>
      <c r="G21" s="16"/>
      <c r="H21" s="14"/>
      <c r="I21" s="14"/>
    </row>
    <row r="22" spans="1:9" ht="15" customHeight="1">
      <c r="A22" s="26" t="s">
        <v>8</v>
      </c>
      <c r="B22" s="27" t="s">
        <v>19</v>
      </c>
      <c r="C22" s="3" t="s">
        <v>25</v>
      </c>
      <c r="D22" s="3">
        <v>18</v>
      </c>
      <c r="E22" s="5" t="s">
        <v>15</v>
      </c>
      <c r="F22" s="15">
        <v>29739</v>
      </c>
      <c r="G22" s="16"/>
      <c r="H22" s="14"/>
      <c r="I22" s="14"/>
    </row>
    <row r="23" spans="1:9" ht="15" customHeight="1">
      <c r="A23" s="9" t="s">
        <v>27</v>
      </c>
      <c r="B23" s="27" t="s">
        <v>19</v>
      </c>
      <c r="C23" s="28" t="s">
        <v>12</v>
      </c>
      <c r="D23" s="28">
        <v>316</v>
      </c>
      <c r="E23" s="27" t="s">
        <v>15</v>
      </c>
      <c r="F23" s="15">
        <v>8400000</v>
      </c>
      <c r="G23" s="16"/>
      <c r="H23" s="14"/>
      <c r="I23" s="14"/>
    </row>
    <row r="24" spans="1:9">
      <c r="A24" s="9" t="s">
        <v>28</v>
      </c>
      <c r="B24" s="69" t="s">
        <v>13</v>
      </c>
      <c r="C24" s="69"/>
      <c r="D24" s="69"/>
      <c r="E24" s="69"/>
      <c r="F24" s="15">
        <f>SUM(F11:F23)-F13-F16</f>
        <v>13211369</v>
      </c>
      <c r="G24" s="16"/>
      <c r="H24" s="14"/>
      <c r="I24" s="14"/>
    </row>
    <row r="25" spans="1:9">
      <c r="A25" s="9" t="s">
        <v>29</v>
      </c>
      <c r="B25" s="70" t="s">
        <v>26</v>
      </c>
      <c r="C25" s="71"/>
      <c r="D25" s="71"/>
      <c r="E25" s="72"/>
      <c r="F25" s="15">
        <f>F24</f>
        <v>13211369</v>
      </c>
      <c r="G25" s="17"/>
      <c r="H25" s="14"/>
      <c r="I25" s="14"/>
    </row>
    <row r="26" spans="1:9" ht="18.75" customHeight="1">
      <c r="B26" s="73" t="s">
        <v>34</v>
      </c>
      <c r="C26" s="74"/>
      <c r="D26" s="74"/>
      <c r="E26" s="74"/>
      <c r="F26" s="74"/>
      <c r="G26" s="75"/>
      <c r="H26" s="8"/>
      <c r="I26" s="8"/>
    </row>
    <row r="27" spans="1:9">
      <c r="B27" s="73" t="s">
        <v>39</v>
      </c>
      <c r="C27" s="74"/>
      <c r="D27" s="74"/>
      <c r="E27" s="74"/>
      <c r="F27" s="74"/>
      <c r="G27" s="75"/>
      <c r="H27" s="7"/>
      <c r="I27" s="7"/>
    </row>
    <row r="28" spans="1:9">
      <c r="B28" s="73" t="s">
        <v>33</v>
      </c>
      <c r="C28" s="74"/>
      <c r="D28" s="74"/>
      <c r="E28" s="74"/>
      <c r="F28" s="74"/>
      <c r="G28" s="75"/>
      <c r="H28" s="7"/>
      <c r="I28" s="7"/>
    </row>
    <row r="30" spans="1:9">
      <c r="A30" s="1" t="s">
        <v>3</v>
      </c>
    </row>
    <row r="31" spans="1:9" ht="30" customHeight="1">
      <c r="A31" s="24"/>
      <c r="B31" s="68" t="s">
        <v>45</v>
      </c>
      <c r="C31" s="68"/>
      <c r="D31" s="68"/>
      <c r="E31" s="68"/>
      <c r="F31" s="68"/>
      <c r="G31" s="68"/>
      <c r="H31" s="68"/>
      <c r="I31" s="68"/>
    </row>
    <row r="32" spans="1:9">
      <c r="B32" s="4" t="s">
        <v>43</v>
      </c>
    </row>
    <row r="33" spans="1:8">
      <c r="B33" s="4" t="s">
        <v>44</v>
      </c>
    </row>
    <row r="35" spans="1:8">
      <c r="B35" s="18" t="s">
        <v>35</v>
      </c>
      <c r="G35" s="19"/>
    </row>
    <row r="36" spans="1:8">
      <c r="B36" s="13" t="s">
        <v>36</v>
      </c>
      <c r="G36" s="21"/>
    </row>
    <row r="37" spans="1:8">
      <c r="B37" s="13"/>
      <c r="G37" s="21"/>
    </row>
    <row r="38" spans="1:8">
      <c r="B38" s="13" t="s">
        <v>37</v>
      </c>
      <c r="G38" s="22"/>
    </row>
    <row r="39" spans="1:8">
      <c r="B39" s="13" t="s">
        <v>38</v>
      </c>
      <c r="G39" s="21"/>
    </row>
    <row r="41" spans="1:8">
      <c r="A41" s="30"/>
      <c r="B41" s="30" t="s">
        <v>46</v>
      </c>
      <c r="C41" s="23"/>
      <c r="D41" s="30"/>
      <c r="G41" s="20"/>
      <c r="H41" s="20"/>
    </row>
  </sheetData>
  <mergeCells count="26">
    <mergeCell ref="B31:I31"/>
    <mergeCell ref="B24:E24"/>
    <mergeCell ref="B25:E25"/>
    <mergeCell ref="B26:G26"/>
    <mergeCell ref="B27:G27"/>
    <mergeCell ref="B28:G28"/>
    <mergeCell ref="A17:A18"/>
    <mergeCell ref="B17:B18"/>
    <mergeCell ref="D17:D18"/>
    <mergeCell ref="A19:A20"/>
    <mergeCell ref="B19:B20"/>
    <mergeCell ref="D19:D20"/>
    <mergeCell ref="E10:F10"/>
    <mergeCell ref="A11:A13"/>
    <mergeCell ref="B11:B13"/>
    <mergeCell ref="D11:D13"/>
    <mergeCell ref="A14:A16"/>
    <mergeCell ref="B14:B16"/>
    <mergeCell ref="D14:D16"/>
    <mergeCell ref="E9:F9"/>
    <mergeCell ref="A1:C1"/>
    <mergeCell ref="A2:C2"/>
    <mergeCell ref="A3:C3"/>
    <mergeCell ref="A4:C4"/>
    <mergeCell ref="A5:H5"/>
    <mergeCell ref="A7:H7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D34" sqref="D34"/>
    </sheetView>
  </sheetViews>
  <sheetFormatPr defaultRowHeight="15"/>
  <cols>
    <col min="1" max="1" width="9" style="4" customWidth="1"/>
    <col min="2" max="2" width="31.28515625" style="4" customWidth="1"/>
    <col min="3" max="3" width="28.85546875" style="4" customWidth="1"/>
    <col min="4" max="4" width="10.5703125" style="4" customWidth="1"/>
    <col min="5" max="5" width="33.28515625" style="4" customWidth="1"/>
    <col min="6" max="6" width="17.7109375" style="4" customWidth="1"/>
    <col min="7" max="7" width="15.28515625" style="4" customWidth="1"/>
    <col min="8" max="8" width="13.85546875" style="4" customWidth="1"/>
    <col min="9" max="9" width="17.42578125" style="4" customWidth="1"/>
    <col min="10" max="10" width="18.28515625" style="4" customWidth="1"/>
    <col min="11" max="16384" width="9.140625" style="4"/>
  </cols>
  <sheetData>
    <row r="1" spans="1:9">
      <c r="A1" s="52" t="s">
        <v>19</v>
      </c>
      <c r="B1" s="53"/>
      <c r="C1" s="53"/>
      <c r="D1" s="37"/>
      <c r="E1" s="1"/>
      <c r="F1" s="1"/>
      <c r="G1" s="1"/>
    </row>
    <row r="2" spans="1:9">
      <c r="A2" s="52" t="s">
        <v>20</v>
      </c>
      <c r="B2" s="53"/>
      <c r="C2" s="53"/>
      <c r="D2" s="37"/>
      <c r="E2" s="1"/>
      <c r="F2" s="1"/>
      <c r="G2" s="1"/>
    </row>
    <row r="3" spans="1:9">
      <c r="A3" s="54" t="s">
        <v>21</v>
      </c>
      <c r="B3" s="55"/>
      <c r="C3" s="55"/>
      <c r="D3" s="38"/>
      <c r="E3" s="1"/>
      <c r="F3" s="1"/>
      <c r="G3" s="1"/>
    </row>
    <row r="4" spans="1:9">
      <c r="A4" s="52" t="s">
        <v>22</v>
      </c>
      <c r="B4" s="52"/>
      <c r="C4" s="52"/>
      <c r="D4" s="36"/>
    </row>
    <row r="5" spans="1:9">
      <c r="A5" s="36"/>
      <c r="B5" s="36"/>
      <c r="C5" s="36"/>
      <c r="D5" s="36"/>
      <c r="E5" s="1" t="s">
        <v>49</v>
      </c>
    </row>
    <row r="6" spans="1:9">
      <c r="A6" s="76" t="s">
        <v>50</v>
      </c>
      <c r="B6" s="76"/>
      <c r="C6" s="76"/>
      <c r="D6" s="76"/>
      <c r="E6" s="76"/>
      <c r="F6" s="76"/>
      <c r="G6" s="76"/>
      <c r="H6" s="76"/>
    </row>
    <row r="7" spans="1:9">
      <c r="A7" s="44"/>
      <c r="B7" s="44"/>
      <c r="C7" s="44"/>
      <c r="D7" s="44"/>
      <c r="E7" s="44"/>
      <c r="F7" s="44"/>
      <c r="G7" s="44"/>
      <c r="H7" s="44"/>
    </row>
    <row r="8" spans="1:9" ht="45">
      <c r="A8" s="35" t="s">
        <v>0</v>
      </c>
      <c r="B8" s="35" t="s">
        <v>30</v>
      </c>
      <c r="C8" s="35" t="s">
        <v>1</v>
      </c>
      <c r="D8" s="35" t="s">
        <v>31</v>
      </c>
      <c r="E8" s="50" t="s">
        <v>40</v>
      </c>
      <c r="F8" s="51"/>
      <c r="G8" s="35" t="s">
        <v>32</v>
      </c>
      <c r="H8" s="35" t="s">
        <v>42</v>
      </c>
      <c r="I8" s="43" t="s">
        <v>83</v>
      </c>
    </row>
    <row r="9" spans="1:9">
      <c r="A9" s="6" t="s">
        <v>2</v>
      </c>
      <c r="B9" s="2" t="s">
        <v>4</v>
      </c>
      <c r="C9" s="2" t="s">
        <v>5</v>
      </c>
      <c r="D9" s="40" t="s">
        <v>6</v>
      </c>
      <c r="E9" s="57" t="s">
        <v>7</v>
      </c>
      <c r="F9" s="58"/>
      <c r="G9" s="2" t="s">
        <v>8</v>
      </c>
      <c r="H9" s="2" t="s">
        <v>14</v>
      </c>
      <c r="I9" s="2" t="s">
        <v>41</v>
      </c>
    </row>
    <row r="10" spans="1:9">
      <c r="A10" s="59" t="s">
        <v>2</v>
      </c>
      <c r="B10" s="62" t="s">
        <v>19</v>
      </c>
      <c r="C10" s="3" t="s">
        <v>23</v>
      </c>
      <c r="D10" s="65">
        <v>1</v>
      </c>
      <c r="E10" s="5" t="s">
        <v>16</v>
      </c>
      <c r="F10" s="15">
        <v>66240</v>
      </c>
      <c r="G10" s="16"/>
      <c r="H10" s="14"/>
      <c r="I10" s="45"/>
    </row>
    <row r="11" spans="1:9">
      <c r="A11" s="60"/>
      <c r="B11" s="63"/>
      <c r="C11" s="3" t="s">
        <v>23</v>
      </c>
      <c r="D11" s="66"/>
      <c r="E11" s="5" t="s">
        <v>17</v>
      </c>
      <c r="F11" s="15">
        <v>25860</v>
      </c>
      <c r="G11" s="16"/>
      <c r="H11" s="14"/>
      <c r="I11" s="45"/>
    </row>
    <row r="12" spans="1:9">
      <c r="A12" s="61"/>
      <c r="B12" s="64"/>
      <c r="C12" s="3" t="s">
        <v>23</v>
      </c>
      <c r="D12" s="67"/>
      <c r="E12" s="5" t="s">
        <v>18</v>
      </c>
      <c r="F12" s="15">
        <v>441</v>
      </c>
      <c r="G12" s="16"/>
      <c r="H12" s="14"/>
      <c r="I12" s="45"/>
    </row>
    <row r="13" spans="1:9">
      <c r="A13" s="59" t="s">
        <v>4</v>
      </c>
      <c r="B13" s="62" t="s">
        <v>19</v>
      </c>
      <c r="C13" s="3" t="s">
        <v>9</v>
      </c>
      <c r="D13" s="65">
        <v>39</v>
      </c>
      <c r="E13" s="5" t="s">
        <v>16</v>
      </c>
      <c r="F13" s="15">
        <v>772174</v>
      </c>
      <c r="G13" s="16"/>
      <c r="H13" s="14"/>
      <c r="I13" s="45"/>
    </row>
    <row r="14" spans="1:9">
      <c r="A14" s="60"/>
      <c r="B14" s="63"/>
      <c r="C14" s="3" t="s">
        <v>9</v>
      </c>
      <c r="D14" s="66"/>
      <c r="E14" s="5" t="s">
        <v>17</v>
      </c>
      <c r="F14" s="15">
        <v>334169</v>
      </c>
      <c r="G14" s="16"/>
      <c r="H14" s="14"/>
      <c r="I14" s="45"/>
    </row>
    <row r="15" spans="1:9">
      <c r="A15" s="61"/>
      <c r="B15" s="64"/>
      <c r="C15" s="3" t="s">
        <v>9</v>
      </c>
      <c r="D15" s="67"/>
      <c r="E15" s="5" t="s">
        <v>18</v>
      </c>
      <c r="F15" s="15">
        <v>5298</v>
      </c>
      <c r="G15" s="16"/>
      <c r="H15" s="14"/>
      <c r="I15" s="45"/>
    </row>
    <row r="16" spans="1:9">
      <c r="A16" s="59" t="s">
        <v>5</v>
      </c>
      <c r="B16" s="62" t="s">
        <v>19</v>
      </c>
      <c r="C16" s="3" t="s">
        <v>10</v>
      </c>
      <c r="D16" s="65">
        <v>266</v>
      </c>
      <c r="E16" s="5" t="s">
        <v>16</v>
      </c>
      <c r="F16" s="15">
        <v>574767</v>
      </c>
      <c r="G16" s="16"/>
      <c r="H16" s="14"/>
      <c r="I16" s="45"/>
    </row>
    <row r="17" spans="1:9">
      <c r="A17" s="60"/>
      <c r="B17" s="63"/>
      <c r="C17" s="3" t="s">
        <v>10</v>
      </c>
      <c r="D17" s="67"/>
      <c r="E17" s="5" t="s">
        <v>17</v>
      </c>
      <c r="F17" s="15">
        <v>259117</v>
      </c>
      <c r="G17" s="16"/>
      <c r="H17" s="14"/>
      <c r="I17" s="45"/>
    </row>
    <row r="18" spans="1:9">
      <c r="A18" s="59" t="s">
        <v>6</v>
      </c>
      <c r="B18" s="62" t="s">
        <v>19</v>
      </c>
      <c r="C18" s="3" t="s">
        <v>24</v>
      </c>
      <c r="D18" s="65">
        <v>18</v>
      </c>
      <c r="E18" s="5" t="s">
        <v>16</v>
      </c>
      <c r="F18" s="15">
        <v>13079</v>
      </c>
      <c r="G18" s="16"/>
      <c r="H18" s="14"/>
      <c r="I18" s="45"/>
    </row>
    <row r="19" spans="1:9">
      <c r="A19" s="60"/>
      <c r="B19" s="63"/>
      <c r="C19" s="3" t="s">
        <v>24</v>
      </c>
      <c r="D19" s="67"/>
      <c r="E19" s="5" t="s">
        <v>17</v>
      </c>
      <c r="F19" s="15">
        <v>7194</v>
      </c>
      <c r="G19" s="16"/>
      <c r="H19" s="14"/>
      <c r="I19" s="45"/>
    </row>
    <row r="20" spans="1:9">
      <c r="A20" s="31" t="s">
        <v>7</v>
      </c>
      <c r="B20" s="32" t="s">
        <v>19</v>
      </c>
      <c r="C20" s="3" t="s">
        <v>11</v>
      </c>
      <c r="D20" s="3">
        <v>49</v>
      </c>
      <c r="E20" s="5" t="s">
        <v>15</v>
      </c>
      <c r="F20" s="15">
        <v>141109</v>
      </c>
      <c r="G20" s="16"/>
      <c r="H20" s="14"/>
      <c r="I20" s="45"/>
    </row>
    <row r="21" spans="1:9">
      <c r="A21" s="31" t="s">
        <v>8</v>
      </c>
      <c r="B21" s="32" t="s">
        <v>19</v>
      </c>
      <c r="C21" s="3" t="s">
        <v>25</v>
      </c>
      <c r="D21" s="3">
        <v>16</v>
      </c>
      <c r="E21" s="5" t="s">
        <v>15</v>
      </c>
      <c r="F21" s="15">
        <v>29739</v>
      </c>
      <c r="G21" s="16"/>
      <c r="H21" s="14"/>
      <c r="I21" s="45"/>
    </row>
    <row r="22" spans="1:9">
      <c r="A22" s="9" t="s">
        <v>27</v>
      </c>
      <c r="B22" s="32" t="s">
        <v>19</v>
      </c>
      <c r="C22" s="33" t="s">
        <v>12</v>
      </c>
      <c r="D22" s="33">
        <v>316</v>
      </c>
      <c r="E22" s="32" t="s">
        <v>15</v>
      </c>
      <c r="F22" s="15">
        <v>8400000</v>
      </c>
      <c r="G22" s="16"/>
      <c r="H22" s="14"/>
      <c r="I22" s="45"/>
    </row>
    <row r="23" spans="1:9">
      <c r="A23" s="9" t="s">
        <v>28</v>
      </c>
      <c r="B23" s="69" t="s">
        <v>13</v>
      </c>
      <c r="C23" s="69"/>
      <c r="D23" s="69"/>
      <c r="E23" s="69"/>
      <c r="F23" s="15">
        <f>SUM(F10:F22)-F12-F15</f>
        <v>10623448</v>
      </c>
      <c r="G23" s="16"/>
      <c r="H23" s="14"/>
      <c r="I23" s="45"/>
    </row>
    <row r="24" spans="1:9">
      <c r="A24" s="9" t="s">
        <v>29</v>
      </c>
      <c r="B24" s="70" t="s">
        <v>26</v>
      </c>
      <c r="C24" s="71"/>
      <c r="D24" s="71"/>
      <c r="E24" s="72"/>
      <c r="F24" s="15">
        <f>F23</f>
        <v>10623448</v>
      </c>
      <c r="G24" s="17"/>
      <c r="H24" s="14"/>
      <c r="I24" s="45"/>
    </row>
    <row r="25" spans="1:9">
      <c r="B25" s="73" t="s">
        <v>34</v>
      </c>
      <c r="C25" s="74"/>
      <c r="D25" s="74"/>
      <c r="E25" s="74"/>
      <c r="F25" s="74"/>
      <c r="G25" s="75"/>
      <c r="H25" s="8"/>
      <c r="I25" s="7"/>
    </row>
    <row r="26" spans="1:9">
      <c r="B26" s="73" t="s">
        <v>39</v>
      </c>
      <c r="C26" s="74"/>
      <c r="D26" s="74"/>
      <c r="E26" s="74"/>
      <c r="F26" s="74"/>
      <c r="G26" s="75"/>
      <c r="H26" s="7"/>
      <c r="I26" s="7"/>
    </row>
    <row r="27" spans="1:9">
      <c r="B27" s="73" t="s">
        <v>33</v>
      </c>
      <c r="C27" s="74"/>
      <c r="D27" s="74"/>
      <c r="E27" s="74"/>
      <c r="F27" s="74"/>
      <c r="G27" s="75"/>
      <c r="H27" s="7"/>
      <c r="I27" s="7"/>
    </row>
    <row r="29" spans="1:9">
      <c r="A29" s="1" t="s">
        <v>3</v>
      </c>
    </row>
    <row r="30" spans="1:9">
      <c r="A30" s="4" t="s">
        <v>51</v>
      </c>
    </row>
    <row r="31" spans="1:9">
      <c r="A31" s="4" t="s">
        <v>52</v>
      </c>
    </row>
    <row r="32" spans="1:9">
      <c r="A32" s="4" t="s">
        <v>53</v>
      </c>
    </row>
    <row r="35" spans="1:8">
      <c r="B35" s="18" t="s">
        <v>35</v>
      </c>
      <c r="G35" s="19"/>
    </row>
    <row r="36" spans="1:8">
      <c r="B36" s="18"/>
      <c r="G36" s="21"/>
    </row>
    <row r="37" spans="1:8">
      <c r="B37" s="13" t="s">
        <v>36</v>
      </c>
      <c r="G37" s="21"/>
    </row>
    <row r="38" spans="1:8">
      <c r="B38" s="13"/>
      <c r="G38" s="21"/>
    </row>
    <row r="39" spans="1:8">
      <c r="B39" s="13" t="s">
        <v>37</v>
      </c>
      <c r="G39" s="22"/>
    </row>
    <row r="40" spans="1:8">
      <c r="G40" s="21"/>
    </row>
    <row r="41" spans="1:8">
      <c r="B41" s="13" t="s">
        <v>38</v>
      </c>
      <c r="G41" s="21"/>
    </row>
    <row r="43" spans="1:8">
      <c r="A43" s="37" t="s">
        <v>54</v>
      </c>
      <c r="B43" s="46"/>
      <c r="C43" s="23"/>
      <c r="D43" s="37"/>
      <c r="G43" s="20"/>
      <c r="H43" s="20"/>
    </row>
  </sheetData>
  <mergeCells count="24">
    <mergeCell ref="E8:F8"/>
    <mergeCell ref="A1:C1"/>
    <mergeCell ref="A2:C2"/>
    <mergeCell ref="A3:C3"/>
    <mergeCell ref="A4:C4"/>
    <mergeCell ref="A6:H6"/>
    <mergeCell ref="E9:F9"/>
    <mergeCell ref="A10:A12"/>
    <mergeCell ref="B10:B12"/>
    <mergeCell ref="D10:D12"/>
    <mergeCell ref="A13:A15"/>
    <mergeCell ref="B13:B15"/>
    <mergeCell ref="D13:D15"/>
    <mergeCell ref="A16:A17"/>
    <mergeCell ref="B16:B17"/>
    <mergeCell ref="D16:D17"/>
    <mergeCell ref="A18:A19"/>
    <mergeCell ref="B18:B19"/>
    <mergeCell ref="D18:D19"/>
    <mergeCell ref="B23:E23"/>
    <mergeCell ref="B24:E24"/>
    <mergeCell ref="B25:G25"/>
    <mergeCell ref="B26:G26"/>
    <mergeCell ref="B27:G27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C30" sqref="C30"/>
    </sheetView>
  </sheetViews>
  <sheetFormatPr defaultRowHeight="15"/>
  <cols>
    <col min="1" max="1" width="9" style="4" customWidth="1"/>
    <col min="2" max="2" width="31.28515625" style="4" customWidth="1"/>
    <col min="3" max="3" width="27.28515625" style="4" customWidth="1"/>
    <col min="4" max="4" width="10.5703125" style="4" customWidth="1"/>
    <col min="5" max="5" width="33.28515625" style="4" customWidth="1"/>
    <col min="6" max="6" width="17.7109375" style="4" customWidth="1"/>
    <col min="7" max="7" width="14.140625" style="4" customWidth="1"/>
    <col min="8" max="8" width="12.85546875" style="4" customWidth="1"/>
    <col min="9" max="9" width="17.42578125" style="4" customWidth="1"/>
    <col min="10" max="10" width="18.28515625" style="4" customWidth="1"/>
    <col min="11" max="16384" width="9.140625" style="4"/>
  </cols>
  <sheetData>
    <row r="1" spans="1:9">
      <c r="A1" s="52" t="s">
        <v>19</v>
      </c>
      <c r="B1" s="53"/>
      <c r="C1" s="53"/>
      <c r="D1" s="37"/>
      <c r="E1" s="1"/>
      <c r="F1" s="1"/>
      <c r="G1" s="1"/>
    </row>
    <row r="2" spans="1:9">
      <c r="A2" s="52" t="s">
        <v>20</v>
      </c>
      <c r="B2" s="53"/>
      <c r="C2" s="53"/>
      <c r="D2" s="37"/>
      <c r="E2" s="1"/>
      <c r="F2" s="1"/>
      <c r="G2" s="1"/>
    </row>
    <row r="3" spans="1:9">
      <c r="A3" s="54" t="s">
        <v>21</v>
      </c>
      <c r="B3" s="55"/>
      <c r="C3" s="55"/>
      <c r="D3" s="38"/>
      <c r="E3" s="1"/>
      <c r="F3" s="1"/>
      <c r="G3" s="1"/>
    </row>
    <row r="4" spans="1:9">
      <c r="A4" s="52" t="s">
        <v>22</v>
      </c>
      <c r="B4" s="52"/>
      <c r="C4" s="52"/>
      <c r="D4" s="36"/>
    </row>
    <row r="5" spans="1:9">
      <c r="A5" s="36"/>
      <c r="B5" s="36"/>
      <c r="C5" s="36"/>
      <c r="D5" s="36"/>
    </row>
    <row r="6" spans="1:9">
      <c r="A6" s="36"/>
      <c r="B6" s="36"/>
      <c r="C6" s="36"/>
      <c r="D6" s="36"/>
    </row>
    <row r="7" spans="1:9">
      <c r="A7" s="36"/>
      <c r="B7" s="36"/>
      <c r="C7" s="36"/>
      <c r="D7" s="36" t="s">
        <v>55</v>
      </c>
    </row>
    <row r="8" spans="1:9" ht="15.75">
      <c r="A8" s="56" t="s">
        <v>56</v>
      </c>
      <c r="B8" s="56"/>
      <c r="C8" s="56"/>
      <c r="D8" s="56"/>
      <c r="E8" s="56"/>
      <c r="F8" s="56"/>
      <c r="G8" s="56"/>
      <c r="H8" s="56"/>
    </row>
    <row r="10" spans="1:9" ht="45">
      <c r="A10" s="35" t="s">
        <v>0</v>
      </c>
      <c r="B10" s="35" t="s">
        <v>30</v>
      </c>
      <c r="C10" s="35" t="s">
        <v>1</v>
      </c>
      <c r="D10" s="35" t="s">
        <v>31</v>
      </c>
      <c r="E10" s="50" t="s">
        <v>40</v>
      </c>
      <c r="F10" s="51"/>
      <c r="G10" s="35" t="s">
        <v>32</v>
      </c>
      <c r="H10" s="35" t="s">
        <v>57</v>
      </c>
      <c r="I10" s="43" t="s">
        <v>84</v>
      </c>
    </row>
    <row r="11" spans="1:9">
      <c r="A11" s="6" t="s">
        <v>2</v>
      </c>
      <c r="B11" s="2" t="s">
        <v>4</v>
      </c>
      <c r="C11" s="2" t="s">
        <v>5</v>
      </c>
      <c r="D11" s="40" t="s">
        <v>6</v>
      </c>
      <c r="E11" s="57" t="s">
        <v>7</v>
      </c>
      <c r="F11" s="58"/>
      <c r="G11" s="2" t="s">
        <v>8</v>
      </c>
      <c r="H11" s="2" t="s">
        <v>14</v>
      </c>
      <c r="I11" s="2" t="s">
        <v>58</v>
      </c>
    </row>
    <row r="12" spans="1:9">
      <c r="A12" s="59" t="s">
        <v>2</v>
      </c>
      <c r="B12" s="65" t="s">
        <v>59</v>
      </c>
      <c r="C12" s="3" t="s">
        <v>9</v>
      </c>
      <c r="D12" s="65">
        <v>2</v>
      </c>
      <c r="E12" s="5" t="s">
        <v>16</v>
      </c>
      <c r="F12" s="15">
        <v>89463</v>
      </c>
      <c r="G12" s="16"/>
      <c r="H12" s="14"/>
      <c r="I12" s="14"/>
    </row>
    <row r="13" spans="1:9">
      <c r="A13" s="60"/>
      <c r="B13" s="66"/>
      <c r="C13" s="3" t="s">
        <v>9</v>
      </c>
      <c r="D13" s="66"/>
      <c r="E13" s="5" t="s">
        <v>17</v>
      </c>
      <c r="F13" s="15">
        <v>53556</v>
      </c>
      <c r="G13" s="16"/>
      <c r="H13" s="14"/>
      <c r="I13" s="14"/>
    </row>
    <row r="14" spans="1:9">
      <c r="A14" s="61"/>
      <c r="B14" s="67"/>
      <c r="C14" s="3" t="s">
        <v>9</v>
      </c>
      <c r="D14" s="67"/>
      <c r="E14" s="5" t="s">
        <v>18</v>
      </c>
      <c r="F14" s="15">
        <v>563</v>
      </c>
      <c r="G14" s="16"/>
      <c r="H14" s="14"/>
      <c r="I14" s="14"/>
    </row>
    <row r="15" spans="1:9">
      <c r="A15" s="9" t="s">
        <v>4</v>
      </c>
      <c r="B15" s="69" t="s">
        <v>13</v>
      </c>
      <c r="C15" s="69"/>
      <c r="D15" s="69"/>
      <c r="E15" s="69"/>
      <c r="F15" s="15">
        <f>SUM(F12:F14)-F14</f>
        <v>143019</v>
      </c>
      <c r="G15" s="16"/>
      <c r="H15" s="14"/>
      <c r="I15" s="14"/>
    </row>
    <row r="16" spans="1:9">
      <c r="A16" s="9" t="s">
        <v>5</v>
      </c>
      <c r="B16" s="70" t="s">
        <v>26</v>
      </c>
      <c r="C16" s="71"/>
      <c r="D16" s="71"/>
      <c r="E16" s="72"/>
      <c r="F16" s="15">
        <f>F15</f>
        <v>143019</v>
      </c>
      <c r="G16" s="17"/>
      <c r="H16" s="14"/>
      <c r="I16" s="14"/>
    </row>
    <row r="17" spans="1:9">
      <c r="B17" s="73" t="s">
        <v>34</v>
      </c>
      <c r="C17" s="74"/>
      <c r="D17" s="74"/>
      <c r="E17" s="74"/>
      <c r="F17" s="74"/>
      <c r="G17" s="75"/>
      <c r="H17" s="8"/>
      <c r="I17" s="47"/>
    </row>
    <row r="18" spans="1:9">
      <c r="B18" s="73" t="s">
        <v>39</v>
      </c>
      <c r="C18" s="74"/>
      <c r="D18" s="74"/>
      <c r="E18" s="74"/>
      <c r="F18" s="74"/>
      <c r="G18" s="75"/>
      <c r="H18" s="7"/>
      <c r="I18" s="47"/>
    </row>
    <row r="19" spans="1:9">
      <c r="B19" s="73" t="s">
        <v>33</v>
      </c>
      <c r="C19" s="74"/>
      <c r="D19" s="74"/>
      <c r="E19" s="74"/>
      <c r="F19" s="74"/>
      <c r="G19" s="75"/>
      <c r="H19" s="7"/>
      <c r="I19" s="47"/>
    </row>
    <row r="21" spans="1:9">
      <c r="A21" s="1" t="s">
        <v>3</v>
      </c>
    </row>
    <row r="22" spans="1:9">
      <c r="A22" s="4" t="s">
        <v>51</v>
      </c>
    </row>
    <row r="23" spans="1:9">
      <c r="A23" s="4" t="s">
        <v>52</v>
      </c>
    </row>
    <row r="24" spans="1:9">
      <c r="A24" s="4" t="s">
        <v>53</v>
      </c>
    </row>
    <row r="25" spans="1:9">
      <c r="A25" s="4" t="s">
        <v>60</v>
      </c>
    </row>
    <row r="27" spans="1:9">
      <c r="B27" s="18" t="s">
        <v>35</v>
      </c>
      <c r="G27" s="19"/>
    </row>
    <row r="28" spans="1:9">
      <c r="B28" s="18"/>
      <c r="G28" s="21"/>
    </row>
    <row r="29" spans="1:9">
      <c r="B29" s="13" t="s">
        <v>61</v>
      </c>
      <c r="G29" s="21"/>
    </row>
    <row r="30" spans="1:9">
      <c r="B30" s="13"/>
      <c r="G30" s="21"/>
    </row>
    <row r="31" spans="1:9">
      <c r="B31" s="13" t="s">
        <v>37</v>
      </c>
      <c r="G31" s="22"/>
    </row>
    <row r="32" spans="1:9">
      <c r="G32" s="21"/>
    </row>
    <row r="33" spans="1:8">
      <c r="B33" s="13" t="s">
        <v>38</v>
      </c>
      <c r="G33" s="21"/>
    </row>
    <row r="35" spans="1:8">
      <c r="A35" s="37" t="s">
        <v>62</v>
      </c>
      <c r="B35" s="46"/>
      <c r="C35" s="23"/>
      <c r="D35" s="37"/>
      <c r="G35" s="20"/>
      <c r="H35" s="20"/>
    </row>
    <row r="36" spans="1:8">
      <c r="B36" s="13"/>
      <c r="G36" s="21"/>
    </row>
    <row r="37" spans="1:8">
      <c r="B37" s="13"/>
      <c r="G37" s="21"/>
    </row>
    <row r="38" spans="1:8">
      <c r="B38" s="13"/>
      <c r="G38" s="22"/>
    </row>
    <row r="39" spans="1:8">
      <c r="G39" s="21"/>
    </row>
    <row r="40" spans="1:8">
      <c r="B40" s="13"/>
      <c r="G40" s="21"/>
    </row>
  </sheetData>
  <mergeCells count="15">
    <mergeCell ref="E10:F10"/>
    <mergeCell ref="A1:C1"/>
    <mergeCell ref="A2:C2"/>
    <mergeCell ref="A3:C3"/>
    <mergeCell ref="A4:C4"/>
    <mergeCell ref="A8:H8"/>
    <mergeCell ref="B17:G17"/>
    <mergeCell ref="B18:G18"/>
    <mergeCell ref="B19:G19"/>
    <mergeCell ref="E11:F11"/>
    <mergeCell ref="A12:A14"/>
    <mergeCell ref="B12:B14"/>
    <mergeCell ref="D12:D14"/>
    <mergeCell ref="B15:E15"/>
    <mergeCell ref="B16:E16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E30" sqref="E30"/>
    </sheetView>
  </sheetViews>
  <sheetFormatPr defaultRowHeight="15"/>
  <cols>
    <col min="1" max="1" width="9" style="4" customWidth="1"/>
    <col min="2" max="2" width="31.28515625" style="4" customWidth="1"/>
    <col min="3" max="3" width="28.85546875" style="4" customWidth="1"/>
    <col min="4" max="4" width="10.5703125" style="4" customWidth="1"/>
    <col min="5" max="5" width="31.85546875" style="4" customWidth="1"/>
    <col min="6" max="6" width="17.140625" style="4" customWidth="1"/>
    <col min="7" max="7" width="15.28515625" style="4" customWidth="1"/>
    <col min="8" max="8" width="13.85546875" style="4" customWidth="1"/>
    <col min="9" max="9" width="17.42578125" style="4" customWidth="1"/>
    <col min="10" max="10" width="18.28515625" style="4" customWidth="1"/>
    <col min="11" max="16384" width="9.140625" style="4"/>
  </cols>
  <sheetData>
    <row r="1" spans="1:9">
      <c r="A1" s="52" t="s">
        <v>19</v>
      </c>
      <c r="B1" s="53"/>
      <c r="C1" s="53"/>
      <c r="D1" s="37"/>
      <c r="E1" s="1"/>
      <c r="F1" s="1"/>
      <c r="G1" s="1"/>
    </row>
    <row r="2" spans="1:9">
      <c r="A2" s="52" t="s">
        <v>20</v>
      </c>
      <c r="B2" s="53"/>
      <c r="C2" s="53"/>
      <c r="D2" s="37"/>
      <c r="E2" s="1"/>
      <c r="F2" s="1"/>
      <c r="G2" s="1"/>
    </row>
    <row r="3" spans="1:9">
      <c r="A3" s="54" t="s">
        <v>21</v>
      </c>
      <c r="B3" s="55"/>
      <c r="C3" s="55"/>
      <c r="D3" s="38"/>
      <c r="E3" s="1"/>
      <c r="F3" s="1"/>
      <c r="G3" s="1"/>
    </row>
    <row r="4" spans="1:9">
      <c r="A4" s="52" t="s">
        <v>22</v>
      </c>
      <c r="B4" s="52"/>
      <c r="C4" s="52"/>
      <c r="D4" s="36"/>
    </row>
    <row r="5" spans="1:9">
      <c r="A5" s="36"/>
      <c r="B5" s="36"/>
      <c r="C5" s="36"/>
      <c r="D5" s="36"/>
    </row>
    <row r="6" spans="1:9">
      <c r="A6" s="36"/>
      <c r="B6" s="36"/>
      <c r="C6" s="36"/>
      <c r="D6" s="36" t="s">
        <v>63</v>
      </c>
    </row>
    <row r="7" spans="1:9" ht="15.75">
      <c r="A7" s="77" t="s">
        <v>64</v>
      </c>
      <c r="B7" s="77"/>
      <c r="C7" s="77"/>
      <c r="D7" s="77"/>
      <c r="E7" s="77"/>
      <c r="F7" s="77"/>
      <c r="G7" s="77"/>
      <c r="H7" s="77"/>
    </row>
    <row r="9" spans="1:9" ht="45">
      <c r="A9" s="35" t="s">
        <v>0</v>
      </c>
      <c r="B9" s="35" t="s">
        <v>30</v>
      </c>
      <c r="C9" s="35" t="s">
        <v>1</v>
      </c>
      <c r="D9" s="35" t="s">
        <v>31</v>
      </c>
      <c r="E9" s="50" t="s">
        <v>40</v>
      </c>
      <c r="F9" s="51"/>
      <c r="G9" s="35" t="s">
        <v>32</v>
      </c>
      <c r="H9" s="35" t="s">
        <v>65</v>
      </c>
      <c r="I9" s="43" t="s">
        <v>85</v>
      </c>
    </row>
    <row r="10" spans="1:9">
      <c r="A10" s="6" t="s">
        <v>2</v>
      </c>
      <c r="B10" s="2" t="s">
        <v>4</v>
      </c>
      <c r="C10" s="2" t="s">
        <v>5</v>
      </c>
      <c r="D10" s="40" t="s">
        <v>6</v>
      </c>
      <c r="E10" s="57" t="s">
        <v>7</v>
      </c>
      <c r="F10" s="58"/>
      <c r="G10" s="2" t="s">
        <v>8</v>
      </c>
      <c r="H10" s="2" t="s">
        <v>14</v>
      </c>
      <c r="I10" s="2" t="s">
        <v>66</v>
      </c>
    </row>
    <row r="11" spans="1:9">
      <c r="A11" s="59" t="s">
        <v>2</v>
      </c>
      <c r="B11" s="65" t="s">
        <v>67</v>
      </c>
      <c r="C11" s="3" t="s">
        <v>9</v>
      </c>
      <c r="D11" s="65">
        <v>21</v>
      </c>
      <c r="E11" s="5" t="s">
        <v>16</v>
      </c>
      <c r="F11" s="15">
        <v>953892</v>
      </c>
      <c r="G11" s="16"/>
      <c r="H11" s="14"/>
      <c r="I11" s="14"/>
    </row>
    <row r="12" spans="1:9">
      <c r="A12" s="60"/>
      <c r="B12" s="66"/>
      <c r="C12" s="3" t="s">
        <v>9</v>
      </c>
      <c r="D12" s="66"/>
      <c r="E12" s="5" t="s">
        <v>17</v>
      </c>
      <c r="F12" s="15">
        <v>213016</v>
      </c>
      <c r="G12" s="16"/>
      <c r="H12" s="14"/>
      <c r="I12" s="14"/>
    </row>
    <row r="13" spans="1:9">
      <c r="A13" s="61"/>
      <c r="B13" s="67"/>
      <c r="C13" s="3" t="s">
        <v>9</v>
      </c>
      <c r="D13" s="67"/>
      <c r="E13" s="5" t="s">
        <v>18</v>
      </c>
      <c r="F13" s="15">
        <v>8224</v>
      </c>
      <c r="G13" s="16"/>
      <c r="H13" s="14"/>
      <c r="I13" s="14"/>
    </row>
    <row r="14" spans="1:9">
      <c r="A14" s="59" t="s">
        <v>4</v>
      </c>
      <c r="B14" s="65" t="s">
        <v>67</v>
      </c>
      <c r="C14" s="3" t="s">
        <v>10</v>
      </c>
      <c r="D14" s="65">
        <v>9</v>
      </c>
      <c r="E14" s="5" t="s">
        <v>16</v>
      </c>
      <c r="F14" s="15">
        <v>88396</v>
      </c>
      <c r="G14" s="16"/>
      <c r="H14" s="14"/>
      <c r="I14" s="14"/>
    </row>
    <row r="15" spans="1:9">
      <c r="A15" s="61"/>
      <c r="B15" s="66"/>
      <c r="C15" s="3" t="s">
        <v>10</v>
      </c>
      <c r="D15" s="67"/>
      <c r="E15" s="5" t="s">
        <v>17</v>
      </c>
      <c r="F15" s="15">
        <v>28583</v>
      </c>
      <c r="G15" s="16"/>
      <c r="H15" s="14"/>
      <c r="I15" s="14"/>
    </row>
    <row r="16" spans="1:9" ht="30">
      <c r="A16" s="42" t="s">
        <v>5</v>
      </c>
      <c r="B16" s="48" t="s">
        <v>67</v>
      </c>
      <c r="C16" s="3" t="s">
        <v>68</v>
      </c>
      <c r="D16" s="34">
        <v>8</v>
      </c>
      <c r="E16" s="5" t="s">
        <v>69</v>
      </c>
      <c r="F16" s="15">
        <v>62828</v>
      </c>
      <c r="G16" s="16"/>
      <c r="H16" s="14"/>
      <c r="I16" s="14"/>
    </row>
    <row r="17" spans="1:9">
      <c r="A17" s="9" t="s">
        <v>6</v>
      </c>
      <c r="B17" s="69" t="s">
        <v>13</v>
      </c>
      <c r="C17" s="69"/>
      <c r="D17" s="69"/>
      <c r="E17" s="69"/>
      <c r="F17" s="15">
        <f>SUM(F11:F16)-F13</f>
        <v>1346715</v>
      </c>
      <c r="G17" s="16"/>
      <c r="H17" s="14"/>
      <c r="I17" s="14"/>
    </row>
    <row r="18" spans="1:9">
      <c r="A18" s="9" t="s">
        <v>7</v>
      </c>
      <c r="B18" s="70" t="s">
        <v>26</v>
      </c>
      <c r="C18" s="71"/>
      <c r="D18" s="71"/>
      <c r="E18" s="72"/>
      <c r="F18" s="15">
        <f>F17</f>
        <v>1346715</v>
      </c>
      <c r="G18" s="17"/>
      <c r="H18" s="14"/>
      <c r="I18" s="14"/>
    </row>
    <row r="19" spans="1:9">
      <c r="B19" s="73" t="s">
        <v>34</v>
      </c>
      <c r="C19" s="74"/>
      <c r="D19" s="74"/>
      <c r="E19" s="74"/>
      <c r="F19" s="74"/>
      <c r="G19" s="75"/>
      <c r="H19" s="8"/>
      <c r="I19" s="47"/>
    </row>
    <row r="20" spans="1:9">
      <c r="B20" s="73" t="s">
        <v>39</v>
      </c>
      <c r="C20" s="74"/>
      <c r="D20" s="74"/>
      <c r="E20" s="74"/>
      <c r="F20" s="74"/>
      <c r="G20" s="75"/>
      <c r="H20" s="7"/>
      <c r="I20" s="47"/>
    </row>
    <row r="21" spans="1:9">
      <c r="B21" s="73" t="s">
        <v>33</v>
      </c>
      <c r="C21" s="74"/>
      <c r="D21" s="74"/>
      <c r="E21" s="74"/>
      <c r="F21" s="74"/>
      <c r="G21" s="75"/>
      <c r="H21" s="7"/>
      <c r="I21" s="47"/>
    </row>
    <row r="23" spans="1:9">
      <c r="A23" s="1" t="s">
        <v>3</v>
      </c>
    </row>
    <row r="24" spans="1:9">
      <c r="A24" s="4" t="s">
        <v>51</v>
      </c>
    </row>
    <row r="25" spans="1:9">
      <c r="A25" s="4" t="s">
        <v>52</v>
      </c>
    </row>
    <row r="26" spans="1:9">
      <c r="A26" s="4" t="s">
        <v>53</v>
      </c>
    </row>
    <row r="27" spans="1:9">
      <c r="A27" s="4" t="s">
        <v>70</v>
      </c>
    </row>
    <row r="29" spans="1:9">
      <c r="B29" s="18" t="s">
        <v>35</v>
      </c>
      <c r="G29" s="19"/>
    </row>
    <row r="30" spans="1:9">
      <c r="B30" s="18"/>
      <c r="G30" s="21"/>
    </row>
    <row r="31" spans="1:9">
      <c r="B31" s="13" t="s">
        <v>36</v>
      </c>
      <c r="G31" s="21"/>
    </row>
    <row r="32" spans="1:9">
      <c r="B32" s="13"/>
      <c r="G32" s="21"/>
    </row>
    <row r="33" spans="1:8">
      <c r="B33" s="13" t="s">
        <v>37</v>
      </c>
      <c r="G33" s="22"/>
    </row>
    <row r="34" spans="1:8">
      <c r="G34" s="21"/>
    </row>
    <row r="35" spans="1:8">
      <c r="B35" s="13" t="s">
        <v>38</v>
      </c>
      <c r="G35" s="21"/>
    </row>
    <row r="36" spans="1:8">
      <c r="B36" s="13"/>
      <c r="G36" s="21"/>
    </row>
    <row r="37" spans="1:8">
      <c r="B37" s="13"/>
      <c r="G37" s="21"/>
    </row>
    <row r="39" spans="1:8">
      <c r="A39" s="37" t="s">
        <v>62</v>
      </c>
      <c r="B39" s="46"/>
      <c r="C39" s="23"/>
      <c r="D39" s="37"/>
      <c r="G39" s="20"/>
      <c r="H39" s="20"/>
    </row>
    <row r="41" spans="1:8">
      <c r="A41" s="37"/>
      <c r="B41" s="46"/>
      <c r="C41" s="23"/>
      <c r="D41" s="37"/>
      <c r="G41" s="20"/>
      <c r="H41" s="20"/>
    </row>
  </sheetData>
  <mergeCells count="18">
    <mergeCell ref="E9:F9"/>
    <mergeCell ref="A1:C1"/>
    <mergeCell ref="A2:C2"/>
    <mergeCell ref="A3:C3"/>
    <mergeCell ref="A4:C4"/>
    <mergeCell ref="A7:H7"/>
    <mergeCell ref="E10:F10"/>
    <mergeCell ref="A11:A13"/>
    <mergeCell ref="B11:B13"/>
    <mergeCell ref="D11:D13"/>
    <mergeCell ref="A14:A15"/>
    <mergeCell ref="B14:B15"/>
    <mergeCell ref="D14:D15"/>
    <mergeCell ref="B17:E17"/>
    <mergeCell ref="B18:E18"/>
    <mergeCell ref="B19:G19"/>
    <mergeCell ref="B20:G20"/>
    <mergeCell ref="B21:G21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D31" sqref="D31"/>
    </sheetView>
  </sheetViews>
  <sheetFormatPr defaultRowHeight="15"/>
  <cols>
    <col min="1" max="1" width="9" style="4" customWidth="1"/>
    <col min="2" max="2" width="31.28515625" style="4" customWidth="1"/>
    <col min="3" max="3" width="27.28515625" style="4" customWidth="1"/>
    <col min="4" max="4" width="10.5703125" style="4" customWidth="1"/>
    <col min="5" max="5" width="33.28515625" style="4" customWidth="1"/>
    <col min="6" max="6" width="17.7109375" style="4" customWidth="1"/>
    <col min="7" max="7" width="14.140625" style="4" customWidth="1"/>
    <col min="8" max="8" width="12.85546875" style="4" customWidth="1"/>
    <col min="9" max="9" width="17.42578125" style="4" customWidth="1"/>
    <col min="10" max="10" width="18.28515625" style="4" customWidth="1"/>
    <col min="11" max="16384" width="9.140625" style="4"/>
  </cols>
  <sheetData>
    <row r="1" spans="1:9">
      <c r="A1" s="52" t="s">
        <v>19</v>
      </c>
      <c r="B1" s="53"/>
      <c r="C1" s="53"/>
      <c r="D1" s="37"/>
      <c r="E1" s="1"/>
      <c r="F1" s="1"/>
      <c r="G1" s="1"/>
    </row>
    <row r="2" spans="1:9">
      <c r="A2" s="52" t="s">
        <v>20</v>
      </c>
      <c r="B2" s="53"/>
      <c r="C2" s="53"/>
      <c r="D2" s="37"/>
      <c r="E2" s="1"/>
      <c r="F2" s="1"/>
      <c r="G2" s="1"/>
    </row>
    <row r="3" spans="1:9">
      <c r="A3" s="54" t="s">
        <v>21</v>
      </c>
      <c r="B3" s="55"/>
      <c r="C3" s="55"/>
      <c r="D3" s="38"/>
      <c r="E3" s="1"/>
      <c r="F3" s="1"/>
      <c r="G3" s="1"/>
    </row>
    <row r="4" spans="1:9">
      <c r="A4" s="52" t="s">
        <v>22</v>
      </c>
      <c r="B4" s="52"/>
      <c r="C4" s="52"/>
      <c r="D4" s="36"/>
    </row>
    <row r="5" spans="1:9">
      <c r="A5" s="36"/>
      <c r="B5" s="36"/>
      <c r="C5" s="36"/>
      <c r="D5" s="36" t="s">
        <v>71</v>
      </c>
    </row>
    <row r="6" spans="1:9" ht="15.75">
      <c r="A6" s="77" t="s">
        <v>72</v>
      </c>
      <c r="B6" s="77"/>
      <c r="C6" s="77"/>
      <c r="D6" s="77"/>
      <c r="E6" s="77"/>
      <c r="F6" s="77"/>
      <c r="G6" s="77"/>
      <c r="H6" s="77"/>
    </row>
    <row r="7" spans="1:9" ht="15.75">
      <c r="A7" s="49"/>
      <c r="B7" s="49"/>
      <c r="C7" s="49"/>
      <c r="D7" s="49"/>
      <c r="E7" s="49"/>
      <c r="F7" s="49"/>
      <c r="G7" s="49"/>
      <c r="H7" s="49"/>
    </row>
    <row r="8" spans="1:9" ht="45">
      <c r="A8" s="35" t="s">
        <v>0</v>
      </c>
      <c r="B8" s="35" t="s">
        <v>30</v>
      </c>
      <c r="C8" s="35" t="s">
        <v>1</v>
      </c>
      <c r="D8" s="35" t="s">
        <v>31</v>
      </c>
      <c r="E8" s="50" t="s">
        <v>40</v>
      </c>
      <c r="F8" s="51"/>
      <c r="G8" s="35" t="s">
        <v>32</v>
      </c>
      <c r="H8" s="35" t="s">
        <v>65</v>
      </c>
      <c r="I8" s="43" t="s">
        <v>85</v>
      </c>
    </row>
    <row r="9" spans="1:9">
      <c r="A9" s="6" t="s">
        <v>2</v>
      </c>
      <c r="B9" s="2" t="s">
        <v>4</v>
      </c>
      <c r="C9" s="2" t="s">
        <v>5</v>
      </c>
      <c r="D9" s="40" t="s">
        <v>6</v>
      </c>
      <c r="E9" s="57" t="s">
        <v>7</v>
      </c>
      <c r="F9" s="58"/>
      <c r="G9" s="2" t="s">
        <v>8</v>
      </c>
      <c r="H9" s="2" t="s">
        <v>14</v>
      </c>
      <c r="I9" s="2" t="s">
        <v>73</v>
      </c>
    </row>
    <row r="10" spans="1:9">
      <c r="A10" s="59" t="s">
        <v>2</v>
      </c>
      <c r="B10" s="62" t="s">
        <v>74</v>
      </c>
      <c r="C10" s="3" t="s">
        <v>23</v>
      </c>
      <c r="D10" s="65">
        <v>2</v>
      </c>
      <c r="E10" s="5" t="s">
        <v>16</v>
      </c>
      <c r="F10" s="15">
        <v>309839</v>
      </c>
      <c r="G10" s="16"/>
      <c r="H10" s="14"/>
      <c r="I10" s="14"/>
    </row>
    <row r="11" spans="1:9">
      <c r="A11" s="60"/>
      <c r="B11" s="63"/>
      <c r="C11" s="3" t="s">
        <v>23</v>
      </c>
      <c r="D11" s="66"/>
      <c r="E11" s="5" t="s">
        <v>17</v>
      </c>
      <c r="F11" s="15">
        <v>70941</v>
      </c>
      <c r="G11" s="16"/>
      <c r="H11" s="14"/>
      <c r="I11" s="14"/>
    </row>
    <row r="12" spans="1:9">
      <c r="A12" s="61"/>
      <c r="B12" s="64"/>
      <c r="C12" s="3" t="s">
        <v>23</v>
      </c>
      <c r="D12" s="67"/>
      <c r="E12" s="5" t="s">
        <v>18</v>
      </c>
      <c r="F12" s="15">
        <v>2176</v>
      </c>
      <c r="G12" s="16"/>
      <c r="H12" s="14"/>
      <c r="I12" s="14"/>
    </row>
    <row r="13" spans="1:9">
      <c r="A13" s="59" t="s">
        <v>4</v>
      </c>
      <c r="B13" s="62" t="s">
        <v>74</v>
      </c>
      <c r="C13" s="3" t="s">
        <v>9</v>
      </c>
      <c r="D13" s="65">
        <v>5</v>
      </c>
      <c r="E13" s="5" t="s">
        <v>16</v>
      </c>
      <c r="F13" s="15">
        <v>174373</v>
      </c>
      <c r="G13" s="16"/>
      <c r="H13" s="14"/>
      <c r="I13" s="14"/>
    </row>
    <row r="14" spans="1:9">
      <c r="A14" s="60"/>
      <c r="B14" s="63"/>
      <c r="C14" s="3" t="s">
        <v>9</v>
      </c>
      <c r="D14" s="66"/>
      <c r="E14" s="5" t="s">
        <v>17</v>
      </c>
      <c r="F14" s="15">
        <v>38663</v>
      </c>
      <c r="G14" s="16"/>
      <c r="H14" s="14"/>
      <c r="I14" s="14"/>
    </row>
    <row r="15" spans="1:9">
      <c r="A15" s="61"/>
      <c r="B15" s="64"/>
      <c r="C15" s="3" t="s">
        <v>9</v>
      </c>
      <c r="D15" s="67"/>
      <c r="E15" s="5" t="s">
        <v>18</v>
      </c>
      <c r="F15" s="15">
        <v>972</v>
      </c>
      <c r="G15" s="16"/>
      <c r="H15" s="14"/>
      <c r="I15" s="14"/>
    </row>
    <row r="16" spans="1:9">
      <c r="A16" s="59" t="s">
        <v>5</v>
      </c>
      <c r="B16" s="62" t="s">
        <v>74</v>
      </c>
      <c r="C16" s="3" t="s">
        <v>10</v>
      </c>
      <c r="D16" s="65">
        <v>15</v>
      </c>
      <c r="E16" s="5" t="s">
        <v>16</v>
      </c>
      <c r="F16" s="15">
        <v>145869</v>
      </c>
      <c r="G16" s="16"/>
      <c r="H16" s="14"/>
      <c r="I16" s="14"/>
    </row>
    <row r="17" spans="1:9">
      <c r="A17" s="60"/>
      <c r="B17" s="63"/>
      <c r="C17" s="3" t="s">
        <v>10</v>
      </c>
      <c r="D17" s="67"/>
      <c r="E17" s="5" t="s">
        <v>17</v>
      </c>
      <c r="F17" s="15">
        <v>33961</v>
      </c>
      <c r="G17" s="16"/>
      <c r="H17" s="14"/>
      <c r="I17" s="14"/>
    </row>
    <row r="18" spans="1:9">
      <c r="A18" s="41" t="s">
        <v>6</v>
      </c>
      <c r="B18" s="32" t="s">
        <v>74</v>
      </c>
      <c r="C18" s="3" t="s">
        <v>11</v>
      </c>
      <c r="D18" s="3">
        <v>4</v>
      </c>
      <c r="E18" s="5" t="s">
        <v>15</v>
      </c>
      <c r="F18" s="15">
        <v>4696</v>
      </c>
      <c r="G18" s="16"/>
      <c r="H18" s="14"/>
      <c r="I18" s="14"/>
    </row>
    <row r="19" spans="1:9">
      <c r="A19" s="9" t="s">
        <v>7</v>
      </c>
      <c r="B19" s="69" t="s">
        <v>13</v>
      </c>
      <c r="C19" s="69"/>
      <c r="D19" s="69"/>
      <c r="E19" s="69"/>
      <c r="F19" s="15">
        <f>SUM(F10:F18)-F12-F15</f>
        <v>778342</v>
      </c>
      <c r="G19" s="16"/>
      <c r="H19" s="14"/>
      <c r="I19" s="14"/>
    </row>
    <row r="20" spans="1:9">
      <c r="A20" s="9" t="s">
        <v>8</v>
      </c>
      <c r="B20" s="70" t="s">
        <v>26</v>
      </c>
      <c r="C20" s="71"/>
      <c r="D20" s="71"/>
      <c r="E20" s="72"/>
      <c r="F20" s="15">
        <f>F19</f>
        <v>778342</v>
      </c>
      <c r="G20" s="17"/>
      <c r="H20" s="14"/>
      <c r="I20" s="14"/>
    </row>
    <row r="21" spans="1:9">
      <c r="B21" s="73" t="s">
        <v>34</v>
      </c>
      <c r="C21" s="74"/>
      <c r="D21" s="74"/>
      <c r="E21" s="74"/>
      <c r="F21" s="74"/>
      <c r="G21" s="75"/>
      <c r="H21" s="8"/>
      <c r="I21" s="47"/>
    </row>
    <row r="22" spans="1:9">
      <c r="B22" s="73" t="s">
        <v>39</v>
      </c>
      <c r="C22" s="74"/>
      <c r="D22" s="74"/>
      <c r="E22" s="74"/>
      <c r="F22" s="74"/>
      <c r="G22" s="75"/>
      <c r="H22" s="7"/>
      <c r="I22" s="47"/>
    </row>
    <row r="23" spans="1:9">
      <c r="B23" s="73" t="s">
        <v>33</v>
      </c>
      <c r="C23" s="74"/>
      <c r="D23" s="74"/>
      <c r="E23" s="74"/>
      <c r="F23" s="74"/>
      <c r="G23" s="75"/>
      <c r="H23" s="7"/>
      <c r="I23" s="47"/>
    </row>
    <row r="25" spans="1:9">
      <c r="A25" s="1" t="s">
        <v>3</v>
      </c>
    </row>
    <row r="26" spans="1:9">
      <c r="A26" s="4" t="s">
        <v>51</v>
      </c>
    </row>
    <row r="27" spans="1:9">
      <c r="A27" s="4" t="s">
        <v>52</v>
      </c>
    </row>
    <row r="28" spans="1:9">
      <c r="A28" s="4" t="s">
        <v>53</v>
      </c>
    </row>
    <row r="29" spans="1:9">
      <c r="A29" s="4" t="s">
        <v>75</v>
      </c>
    </row>
    <row r="31" spans="1:9">
      <c r="B31" s="18" t="s">
        <v>35</v>
      </c>
      <c r="G31" s="19"/>
    </row>
    <row r="32" spans="1:9">
      <c r="B32" s="18"/>
      <c r="G32" s="21"/>
    </row>
    <row r="33" spans="1:8">
      <c r="B33" s="13" t="s">
        <v>36</v>
      </c>
      <c r="G33" s="21"/>
    </row>
    <row r="34" spans="1:8">
      <c r="B34" s="13"/>
      <c r="G34" s="21"/>
    </row>
    <row r="35" spans="1:8">
      <c r="B35" s="13" t="s">
        <v>37</v>
      </c>
      <c r="G35" s="22"/>
    </row>
    <row r="36" spans="1:8">
      <c r="G36" s="21"/>
    </row>
    <row r="37" spans="1:8">
      <c r="B37" s="13" t="s">
        <v>38</v>
      </c>
      <c r="G37" s="21"/>
    </row>
    <row r="38" spans="1:8">
      <c r="B38" s="13"/>
      <c r="G38" s="21"/>
    </row>
    <row r="40" spans="1:8">
      <c r="A40" s="37" t="s">
        <v>62</v>
      </c>
      <c r="B40" s="46"/>
      <c r="C40" s="23"/>
      <c r="D40" s="37"/>
      <c r="G40" s="20"/>
      <c r="H40" s="20"/>
    </row>
    <row r="41" spans="1:8">
      <c r="B41" s="13"/>
      <c r="G41" s="21"/>
    </row>
    <row r="43" spans="1:8">
      <c r="A43" s="37"/>
      <c r="B43" s="46"/>
      <c r="C43" s="23"/>
      <c r="D43" s="37"/>
      <c r="G43" s="20"/>
      <c r="H43" s="20"/>
    </row>
  </sheetData>
  <mergeCells count="21">
    <mergeCell ref="A1:C1"/>
    <mergeCell ref="A2:C2"/>
    <mergeCell ref="A3:C3"/>
    <mergeCell ref="A4:C4"/>
    <mergeCell ref="A6:H6"/>
    <mergeCell ref="B22:G22"/>
    <mergeCell ref="B23:G23"/>
    <mergeCell ref="E8:F8"/>
    <mergeCell ref="A16:A17"/>
    <mergeCell ref="B16:B17"/>
    <mergeCell ref="D16:D17"/>
    <mergeCell ref="B19:E19"/>
    <mergeCell ref="B20:E20"/>
    <mergeCell ref="B21:G21"/>
    <mergeCell ref="A10:A12"/>
    <mergeCell ref="B10:B12"/>
    <mergeCell ref="D10:D12"/>
    <mergeCell ref="A13:A15"/>
    <mergeCell ref="B13:B15"/>
    <mergeCell ref="D13:D15"/>
    <mergeCell ref="E9:F9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C29" sqref="C29"/>
    </sheetView>
  </sheetViews>
  <sheetFormatPr defaultRowHeight="15"/>
  <cols>
    <col min="1" max="1" width="9" style="4" customWidth="1"/>
    <col min="2" max="2" width="31.28515625" style="4" customWidth="1"/>
    <col min="3" max="3" width="25" style="4" customWidth="1"/>
    <col min="4" max="4" width="10.28515625" style="4" customWidth="1"/>
    <col min="5" max="5" width="26.140625" style="4" customWidth="1"/>
    <col min="6" max="6" width="23.7109375" style="4" customWidth="1"/>
    <col min="7" max="7" width="12.140625" style="4" customWidth="1"/>
    <col min="8" max="8" width="13.85546875" style="4" customWidth="1"/>
    <col min="9" max="9" width="17.42578125" style="4" customWidth="1"/>
    <col min="10" max="10" width="18.28515625" style="4" customWidth="1"/>
    <col min="11" max="16384" width="9.140625" style="4"/>
  </cols>
  <sheetData>
    <row r="1" spans="1:9">
      <c r="A1" s="52" t="s">
        <v>19</v>
      </c>
      <c r="B1" s="53"/>
      <c r="C1" s="53"/>
      <c r="D1" s="37"/>
      <c r="E1" s="1"/>
      <c r="F1" s="1"/>
      <c r="G1" s="1"/>
    </row>
    <row r="2" spans="1:9">
      <c r="A2" s="52" t="s">
        <v>20</v>
      </c>
      <c r="B2" s="53"/>
      <c r="C2" s="53"/>
      <c r="D2" s="37"/>
      <c r="E2" s="1"/>
      <c r="F2" s="1"/>
      <c r="G2" s="1"/>
    </row>
    <row r="3" spans="1:9">
      <c r="A3" s="54" t="s">
        <v>21</v>
      </c>
      <c r="B3" s="55"/>
      <c r="C3" s="55"/>
      <c r="D3" s="38"/>
      <c r="E3" s="1"/>
      <c r="F3" s="1"/>
      <c r="G3" s="1"/>
    </row>
    <row r="4" spans="1:9">
      <c r="A4" s="52" t="s">
        <v>22</v>
      </c>
      <c r="B4" s="52"/>
      <c r="C4" s="52"/>
      <c r="D4" s="36"/>
    </row>
    <row r="5" spans="1:9">
      <c r="A5" s="36"/>
      <c r="B5" s="36"/>
      <c r="C5" s="36"/>
      <c r="D5" s="36"/>
    </row>
    <row r="6" spans="1:9">
      <c r="A6" s="36"/>
      <c r="B6" s="36"/>
      <c r="C6" s="36"/>
      <c r="D6" s="36"/>
    </row>
    <row r="7" spans="1:9">
      <c r="A7" s="36"/>
      <c r="B7" s="36"/>
      <c r="C7" s="36"/>
      <c r="D7" s="36" t="s">
        <v>76</v>
      </c>
    </row>
    <row r="8" spans="1:9" ht="15.75">
      <c r="A8" s="77" t="s">
        <v>77</v>
      </c>
      <c r="B8" s="77"/>
      <c r="C8" s="77"/>
      <c r="D8" s="77"/>
      <c r="E8" s="77"/>
      <c r="F8" s="77"/>
      <c r="G8" s="77"/>
      <c r="H8" s="77"/>
    </row>
    <row r="10" spans="1:9" ht="45">
      <c r="A10" s="35" t="s">
        <v>0</v>
      </c>
      <c r="B10" s="35" t="s">
        <v>30</v>
      </c>
      <c r="C10" s="35" t="s">
        <v>1</v>
      </c>
      <c r="D10" s="35" t="s">
        <v>31</v>
      </c>
      <c r="E10" s="50" t="s">
        <v>40</v>
      </c>
      <c r="F10" s="51"/>
      <c r="G10" s="35" t="s">
        <v>32</v>
      </c>
      <c r="H10" s="35" t="s">
        <v>65</v>
      </c>
      <c r="I10" s="43" t="s">
        <v>85</v>
      </c>
    </row>
    <row r="11" spans="1:9">
      <c r="A11" s="6" t="s">
        <v>2</v>
      </c>
      <c r="B11" s="2" t="s">
        <v>4</v>
      </c>
      <c r="C11" s="2" t="s">
        <v>5</v>
      </c>
      <c r="D11" s="40" t="s">
        <v>6</v>
      </c>
      <c r="E11" s="57" t="s">
        <v>7</v>
      </c>
      <c r="F11" s="58"/>
      <c r="G11" s="2" t="s">
        <v>8</v>
      </c>
      <c r="H11" s="2" t="s">
        <v>14</v>
      </c>
      <c r="I11" s="2" t="s">
        <v>66</v>
      </c>
    </row>
    <row r="12" spans="1:9">
      <c r="A12" s="59" t="s">
        <v>2</v>
      </c>
      <c r="B12" s="65" t="s">
        <v>78</v>
      </c>
      <c r="C12" s="3" t="s">
        <v>9</v>
      </c>
      <c r="D12" s="65">
        <v>1</v>
      </c>
      <c r="E12" s="5" t="s">
        <v>16</v>
      </c>
      <c r="F12" s="15">
        <v>220000</v>
      </c>
      <c r="G12" s="16"/>
      <c r="H12" s="14"/>
      <c r="I12" s="14"/>
    </row>
    <row r="13" spans="1:9">
      <c r="A13" s="60"/>
      <c r="B13" s="66"/>
      <c r="C13" s="3" t="s">
        <v>9</v>
      </c>
      <c r="D13" s="66"/>
      <c r="E13" s="5" t="s">
        <v>17</v>
      </c>
      <c r="F13" s="15">
        <v>80000</v>
      </c>
      <c r="G13" s="16"/>
      <c r="H13" s="14"/>
      <c r="I13" s="14"/>
    </row>
    <row r="14" spans="1:9">
      <c r="A14" s="61"/>
      <c r="B14" s="67"/>
      <c r="C14" s="3" t="s">
        <v>9</v>
      </c>
      <c r="D14" s="67"/>
      <c r="E14" s="5" t="s">
        <v>18</v>
      </c>
      <c r="F14" s="15">
        <v>1357</v>
      </c>
      <c r="G14" s="16"/>
      <c r="H14" s="14"/>
      <c r="I14" s="14"/>
    </row>
    <row r="15" spans="1:9">
      <c r="A15" s="59" t="s">
        <v>4</v>
      </c>
      <c r="B15" s="65" t="s">
        <v>78</v>
      </c>
      <c r="C15" s="3" t="s">
        <v>10</v>
      </c>
      <c r="D15" s="65">
        <v>1</v>
      </c>
      <c r="E15" s="5" t="s">
        <v>16</v>
      </c>
      <c r="F15" s="15">
        <v>8000</v>
      </c>
      <c r="G15" s="16"/>
      <c r="H15" s="14"/>
      <c r="I15" s="14"/>
    </row>
    <row r="16" spans="1:9">
      <c r="A16" s="60"/>
      <c r="B16" s="66"/>
      <c r="C16" s="3" t="s">
        <v>10</v>
      </c>
      <c r="D16" s="67"/>
      <c r="E16" s="5" t="s">
        <v>17</v>
      </c>
      <c r="F16" s="15">
        <v>1200</v>
      </c>
      <c r="G16" s="16"/>
      <c r="H16" s="14"/>
      <c r="I16" s="14"/>
    </row>
    <row r="17" spans="1:9">
      <c r="A17" s="9" t="s">
        <v>5</v>
      </c>
      <c r="B17" s="69" t="s">
        <v>13</v>
      </c>
      <c r="C17" s="69"/>
      <c r="D17" s="69"/>
      <c r="E17" s="69"/>
      <c r="F17" s="15">
        <f>SUM(F12:F16)-F14</f>
        <v>309200</v>
      </c>
      <c r="G17" s="16"/>
      <c r="H17" s="14"/>
      <c r="I17" s="14"/>
    </row>
    <row r="18" spans="1:9">
      <c r="A18" s="9" t="s">
        <v>6</v>
      </c>
      <c r="B18" s="70" t="s">
        <v>26</v>
      </c>
      <c r="C18" s="71"/>
      <c r="D18" s="71"/>
      <c r="E18" s="72"/>
      <c r="F18" s="15">
        <f>F17</f>
        <v>309200</v>
      </c>
      <c r="G18" s="17"/>
      <c r="H18" s="14"/>
      <c r="I18" s="14"/>
    </row>
    <row r="19" spans="1:9">
      <c r="B19" s="73" t="s">
        <v>34</v>
      </c>
      <c r="C19" s="74"/>
      <c r="D19" s="74"/>
      <c r="E19" s="74"/>
      <c r="F19" s="74"/>
      <c r="G19" s="75"/>
      <c r="H19" s="8"/>
      <c r="I19" s="47"/>
    </row>
    <row r="20" spans="1:9">
      <c r="B20" s="73" t="s">
        <v>39</v>
      </c>
      <c r="C20" s="74"/>
      <c r="D20" s="74"/>
      <c r="E20" s="74"/>
      <c r="F20" s="74"/>
      <c r="G20" s="75"/>
      <c r="H20" s="7"/>
      <c r="I20" s="47"/>
    </row>
    <row r="21" spans="1:9">
      <c r="B21" s="73" t="s">
        <v>33</v>
      </c>
      <c r="C21" s="74"/>
      <c r="D21" s="74"/>
      <c r="E21" s="74"/>
      <c r="F21" s="74"/>
      <c r="G21" s="75"/>
      <c r="H21" s="7"/>
      <c r="I21" s="47"/>
    </row>
    <row r="23" spans="1:9">
      <c r="A23" s="1" t="s">
        <v>3</v>
      </c>
    </row>
    <row r="24" spans="1:9">
      <c r="A24" s="4" t="s">
        <v>51</v>
      </c>
    </row>
    <row r="25" spans="1:9">
      <c r="A25" s="4" t="s">
        <v>52</v>
      </c>
    </row>
    <row r="26" spans="1:9">
      <c r="A26" s="4" t="s">
        <v>53</v>
      </c>
    </row>
    <row r="27" spans="1:9">
      <c r="A27" s="4" t="s">
        <v>70</v>
      </c>
    </row>
    <row r="29" spans="1:9">
      <c r="B29" s="18" t="s">
        <v>35</v>
      </c>
      <c r="G29" s="19"/>
    </row>
    <row r="30" spans="1:9">
      <c r="B30" s="18"/>
      <c r="G30" s="21"/>
    </row>
    <row r="31" spans="1:9">
      <c r="B31" s="13" t="s">
        <v>36</v>
      </c>
      <c r="G31" s="21"/>
    </row>
    <row r="32" spans="1:9">
      <c r="B32" s="13"/>
      <c r="G32" s="21"/>
    </row>
    <row r="33" spans="1:8">
      <c r="B33" s="13" t="s">
        <v>37</v>
      </c>
      <c r="G33" s="22"/>
    </row>
    <row r="34" spans="1:8">
      <c r="G34" s="21"/>
    </row>
    <row r="35" spans="1:8">
      <c r="B35" s="13" t="s">
        <v>38</v>
      </c>
      <c r="G35" s="21"/>
    </row>
    <row r="36" spans="1:8">
      <c r="B36" s="13"/>
      <c r="G36" s="21"/>
    </row>
    <row r="37" spans="1:8">
      <c r="B37" s="13"/>
      <c r="G37" s="21"/>
    </row>
    <row r="39" spans="1:8">
      <c r="A39" s="37" t="s">
        <v>62</v>
      </c>
      <c r="B39" s="46"/>
      <c r="C39" s="23"/>
      <c r="D39" s="37"/>
      <c r="G39" s="20"/>
      <c r="H39" s="20"/>
    </row>
    <row r="40" spans="1:8">
      <c r="B40" s="13"/>
      <c r="G40" s="21"/>
    </row>
    <row r="42" spans="1:8">
      <c r="A42" s="37" t="s">
        <v>70</v>
      </c>
      <c r="B42" s="46"/>
      <c r="C42" s="23"/>
      <c r="D42" s="37"/>
      <c r="G42" s="20"/>
      <c r="H42" s="20"/>
    </row>
  </sheetData>
  <mergeCells count="18">
    <mergeCell ref="E10:F10"/>
    <mergeCell ref="A1:C1"/>
    <mergeCell ref="A2:C2"/>
    <mergeCell ref="A3:C3"/>
    <mergeCell ref="A4:C4"/>
    <mergeCell ref="A8:H8"/>
    <mergeCell ref="E11:F11"/>
    <mergeCell ref="A12:A14"/>
    <mergeCell ref="B12:B14"/>
    <mergeCell ref="D12:D14"/>
    <mergeCell ref="A15:A16"/>
    <mergeCell ref="B15:B16"/>
    <mergeCell ref="D15:D16"/>
    <mergeCell ref="B17:E17"/>
    <mergeCell ref="B18:E18"/>
    <mergeCell ref="B19:G19"/>
    <mergeCell ref="B20:G20"/>
    <mergeCell ref="B21:G21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E30" sqref="E30"/>
    </sheetView>
  </sheetViews>
  <sheetFormatPr defaultRowHeight="15"/>
  <cols>
    <col min="1" max="1" width="9" style="4" customWidth="1"/>
    <col min="2" max="2" width="31.28515625" style="4" customWidth="1"/>
    <col min="3" max="3" width="26.42578125" style="4" customWidth="1"/>
    <col min="4" max="4" width="10.5703125" style="4" customWidth="1"/>
    <col min="5" max="5" width="33.28515625" style="4" customWidth="1"/>
    <col min="6" max="6" width="17.7109375" style="4" customWidth="1"/>
    <col min="7" max="7" width="13.28515625" style="4" customWidth="1"/>
    <col min="8" max="8" width="12.42578125" style="4" customWidth="1"/>
    <col min="9" max="9" width="17.42578125" style="4" customWidth="1"/>
    <col min="10" max="10" width="18.28515625" style="4" customWidth="1"/>
    <col min="11" max="16384" width="9.140625" style="4"/>
  </cols>
  <sheetData>
    <row r="1" spans="1:9">
      <c r="A1" s="52" t="s">
        <v>19</v>
      </c>
      <c r="B1" s="53"/>
      <c r="C1" s="53"/>
      <c r="D1" s="37"/>
      <c r="E1" s="1"/>
      <c r="F1" s="1"/>
      <c r="G1" s="1"/>
    </row>
    <row r="2" spans="1:9">
      <c r="A2" s="52" t="s">
        <v>20</v>
      </c>
      <c r="B2" s="53"/>
      <c r="C2" s="53"/>
      <c r="D2" s="37"/>
      <c r="E2" s="1"/>
      <c r="F2" s="1"/>
      <c r="G2" s="1"/>
    </row>
    <row r="3" spans="1:9">
      <c r="A3" s="54" t="s">
        <v>21</v>
      </c>
      <c r="B3" s="55"/>
      <c r="C3" s="55"/>
      <c r="D3" s="38"/>
      <c r="E3" s="1"/>
      <c r="F3" s="1"/>
      <c r="G3" s="1"/>
    </row>
    <row r="4" spans="1:9">
      <c r="A4" s="52" t="s">
        <v>22</v>
      </c>
      <c r="B4" s="52"/>
      <c r="C4" s="52"/>
      <c r="D4" s="36"/>
    </row>
    <row r="5" spans="1:9">
      <c r="A5" s="36"/>
      <c r="B5" s="36"/>
      <c r="C5" s="36"/>
      <c r="D5" s="36"/>
    </row>
    <row r="6" spans="1:9">
      <c r="A6" s="36"/>
      <c r="B6" s="36"/>
      <c r="C6" s="36"/>
      <c r="D6" s="36"/>
    </row>
    <row r="7" spans="1:9">
      <c r="A7" s="36"/>
      <c r="B7" s="36"/>
      <c r="C7" s="36"/>
      <c r="D7" s="36"/>
    </row>
    <row r="8" spans="1:9">
      <c r="A8" s="36"/>
      <c r="B8" s="36"/>
      <c r="C8" s="36"/>
      <c r="D8" s="36" t="s">
        <v>79</v>
      </c>
    </row>
    <row r="9" spans="1:9" ht="15.75">
      <c r="A9" s="56" t="s">
        <v>80</v>
      </c>
      <c r="B9" s="56"/>
      <c r="C9" s="56"/>
      <c r="D9" s="56"/>
      <c r="E9" s="56"/>
      <c r="F9" s="56"/>
      <c r="G9" s="56"/>
      <c r="H9" s="56"/>
    </row>
    <row r="10" spans="1:9" ht="15.75">
      <c r="A10" s="39"/>
      <c r="B10" s="39"/>
      <c r="C10" s="39"/>
      <c r="D10" s="39"/>
      <c r="E10" s="39"/>
      <c r="F10" s="39"/>
      <c r="G10" s="39"/>
      <c r="H10" s="39"/>
    </row>
    <row r="12" spans="1:9" ht="45">
      <c r="A12" s="35" t="s">
        <v>0</v>
      </c>
      <c r="B12" s="35" t="s">
        <v>30</v>
      </c>
      <c r="C12" s="35" t="s">
        <v>1</v>
      </c>
      <c r="D12" s="35" t="s">
        <v>31</v>
      </c>
      <c r="E12" s="50" t="s">
        <v>40</v>
      </c>
      <c r="F12" s="51"/>
      <c r="G12" s="35" t="s">
        <v>32</v>
      </c>
      <c r="H12" s="35" t="s">
        <v>81</v>
      </c>
      <c r="I12" s="43" t="s">
        <v>84</v>
      </c>
    </row>
    <row r="13" spans="1:9">
      <c r="A13" s="6" t="s">
        <v>2</v>
      </c>
      <c r="B13" s="2" t="s">
        <v>4</v>
      </c>
      <c r="C13" s="2" t="s">
        <v>5</v>
      </c>
      <c r="D13" s="40" t="s">
        <v>6</v>
      </c>
      <c r="E13" s="57" t="s">
        <v>7</v>
      </c>
      <c r="F13" s="58"/>
      <c r="G13" s="2" t="s">
        <v>8</v>
      </c>
      <c r="H13" s="2" t="s">
        <v>14</v>
      </c>
      <c r="I13" s="2" t="s">
        <v>66</v>
      </c>
    </row>
    <row r="14" spans="1:9">
      <c r="A14" s="59" t="s">
        <v>2</v>
      </c>
      <c r="B14" s="65" t="s">
        <v>82</v>
      </c>
      <c r="C14" s="3" t="s">
        <v>10</v>
      </c>
      <c r="D14" s="65">
        <v>1</v>
      </c>
      <c r="E14" s="5" t="s">
        <v>16</v>
      </c>
      <c r="F14" s="15">
        <v>9636</v>
      </c>
      <c r="G14" s="16"/>
      <c r="H14" s="14"/>
      <c r="I14" s="14"/>
    </row>
    <row r="15" spans="1:9">
      <c r="A15" s="60"/>
      <c r="B15" s="66"/>
      <c r="C15" s="3" t="s">
        <v>10</v>
      </c>
      <c r="D15" s="67"/>
      <c r="E15" s="5" t="s">
        <v>17</v>
      </c>
      <c r="F15" s="15">
        <v>1009</v>
      </c>
      <c r="G15" s="16"/>
      <c r="H15" s="14"/>
      <c r="I15" s="14"/>
    </row>
    <row r="16" spans="1:9">
      <c r="A16" s="9" t="s">
        <v>4</v>
      </c>
      <c r="B16" s="69" t="s">
        <v>13</v>
      </c>
      <c r="C16" s="69"/>
      <c r="D16" s="69"/>
      <c r="E16" s="69"/>
      <c r="F16" s="15">
        <f>SUM(F14:F15)</f>
        <v>10645</v>
      </c>
      <c r="G16" s="16"/>
      <c r="H16" s="14"/>
      <c r="I16" s="14"/>
    </row>
    <row r="17" spans="1:9">
      <c r="A17" s="9" t="s">
        <v>5</v>
      </c>
      <c r="B17" s="70" t="s">
        <v>26</v>
      </c>
      <c r="C17" s="71"/>
      <c r="D17" s="71"/>
      <c r="E17" s="72"/>
      <c r="F17" s="15">
        <f>F16</f>
        <v>10645</v>
      </c>
      <c r="G17" s="17"/>
      <c r="H17" s="14"/>
      <c r="I17" s="14"/>
    </row>
    <row r="18" spans="1:9">
      <c r="B18" s="73" t="s">
        <v>34</v>
      </c>
      <c r="C18" s="74"/>
      <c r="D18" s="74"/>
      <c r="E18" s="74"/>
      <c r="F18" s="74"/>
      <c r="G18" s="75"/>
      <c r="H18" s="8"/>
      <c r="I18" s="47"/>
    </row>
    <row r="19" spans="1:9">
      <c r="B19" s="73" t="s">
        <v>39</v>
      </c>
      <c r="C19" s="74"/>
      <c r="D19" s="74"/>
      <c r="E19" s="74"/>
      <c r="F19" s="74"/>
      <c r="G19" s="75"/>
      <c r="H19" s="7"/>
      <c r="I19" s="47"/>
    </row>
    <row r="20" spans="1:9">
      <c r="B20" s="73" t="s">
        <v>33</v>
      </c>
      <c r="C20" s="74"/>
      <c r="D20" s="74"/>
      <c r="E20" s="74"/>
      <c r="F20" s="74"/>
      <c r="G20" s="75"/>
      <c r="H20" s="7"/>
      <c r="I20" s="47"/>
    </row>
    <row r="22" spans="1:9">
      <c r="A22" s="1" t="s">
        <v>3</v>
      </c>
    </row>
    <row r="23" spans="1:9">
      <c r="A23" s="4" t="s">
        <v>51</v>
      </c>
    </row>
    <row r="24" spans="1:9">
      <c r="A24" s="4" t="s">
        <v>52</v>
      </c>
    </row>
    <row r="25" spans="1:9">
      <c r="A25" s="4" t="s">
        <v>53</v>
      </c>
    </row>
    <row r="26" spans="1:9">
      <c r="A26" s="4" t="s">
        <v>70</v>
      </c>
    </row>
    <row r="28" spans="1:9">
      <c r="B28" s="18" t="s">
        <v>35</v>
      </c>
      <c r="G28" s="19"/>
    </row>
    <row r="29" spans="1:9">
      <c r="B29" s="18"/>
      <c r="G29" s="21"/>
    </row>
    <row r="30" spans="1:9">
      <c r="B30" s="13" t="s">
        <v>36</v>
      </c>
      <c r="G30" s="21"/>
    </row>
    <row r="31" spans="1:9">
      <c r="B31" s="13"/>
      <c r="G31" s="21"/>
    </row>
    <row r="32" spans="1:9">
      <c r="B32" s="13" t="s">
        <v>37</v>
      </c>
      <c r="G32" s="22"/>
    </row>
    <row r="33" spans="1:8">
      <c r="G33" s="21"/>
    </row>
    <row r="34" spans="1:8">
      <c r="B34" s="13" t="s">
        <v>38</v>
      </c>
      <c r="G34" s="21"/>
    </row>
    <row r="36" spans="1:8">
      <c r="A36" s="37" t="s">
        <v>62</v>
      </c>
      <c r="B36" s="46"/>
      <c r="C36" s="23"/>
      <c r="D36" s="37"/>
      <c r="G36" s="20"/>
      <c r="H36" s="20"/>
    </row>
    <row r="37" spans="1:8">
      <c r="B37" s="13"/>
      <c r="G37" s="22"/>
    </row>
    <row r="38" spans="1:8">
      <c r="G38" s="21"/>
    </row>
    <row r="39" spans="1:8">
      <c r="B39" s="13"/>
      <c r="G39" s="21"/>
    </row>
    <row r="41" spans="1:8">
      <c r="A41" s="37"/>
      <c r="B41" s="46"/>
      <c r="C41" s="23"/>
      <c r="D41" s="37"/>
      <c r="G41" s="20"/>
      <c r="H41" s="20"/>
    </row>
  </sheetData>
  <mergeCells count="15">
    <mergeCell ref="E12:F12"/>
    <mergeCell ref="A1:C1"/>
    <mergeCell ref="A2:C2"/>
    <mergeCell ref="A3:C3"/>
    <mergeCell ref="A4:C4"/>
    <mergeCell ref="A9:H9"/>
    <mergeCell ref="B18:G18"/>
    <mergeCell ref="B19:G19"/>
    <mergeCell ref="B20:G20"/>
    <mergeCell ref="E13:F13"/>
    <mergeCell ref="A14:A15"/>
    <mergeCell ref="B14:B15"/>
    <mergeCell ref="D14:D15"/>
    <mergeCell ref="B16:E16"/>
    <mergeCell ref="B17:E17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cc4cfde-fa20-4d5e-ad4e-d7aa38b4317b">K4N3N4ZP7ZMV-4-477863</_dlc_DocId>
    <_dlc_DocIdUrl xmlns="3cc4cfde-fa20-4d5e-ad4e-d7aa38b4317b">
      <Url>http://dmstore01.nndmz.dmz/_layouts/DocIdRedir.aspx?ID=K4N3N4ZP7ZMV-4-477863</Url>
      <Description>K4N3N4ZP7ZMV-4-477863</Description>
    </_dlc_DocIdUrl>
    <_dlc_DocIdPersistId xmlns="3cc4cfde-fa20-4d5e-ad4e-d7aa38b4317b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52F60042744419C404F1C4CE1D6F2" ma:contentTypeVersion="2" ma:contentTypeDescription="Create a new document." ma:contentTypeScope="" ma:versionID="2db98db8f779609c817f5ac2ba346381">
  <xsd:schema xmlns:xsd="http://www.w3.org/2001/XMLSchema" xmlns:xs="http://www.w3.org/2001/XMLSchema" xmlns:p="http://schemas.microsoft.com/office/2006/metadata/properties" xmlns:ns1="http://schemas.microsoft.com/sharepoint/v3" xmlns:ns2="3cc4cfde-fa20-4d5e-ad4e-d7aa38b4317b" targetNamespace="http://schemas.microsoft.com/office/2006/metadata/properties" ma:root="true" ma:fieldsID="ea9d5ec987c30be43fa6df26c9da7804" ns1:_="" ns2:_="">
    <xsd:import namespace="http://schemas.microsoft.com/sharepoint/v3"/>
    <xsd:import namespace="3cc4cfde-fa20-4d5e-ad4e-d7aa38b431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cfde-fa20-4d5e-ad4e-d7aa38b431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F15156-1327-4669-94C2-7A1016D2D9E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E302709-0114-4CEC-AA58-135B602C25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3EEE4C-E936-486C-9167-7B96FAF27705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3cc4cfde-fa20-4d5e-ad4e-d7aa38b4317b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8415AE7-C5DF-4361-87D1-73059A4A6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c4cfde-fa20-4d5e-ad4e-d7aa38b43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REKAPITULACIJA (A-F)</vt:lpstr>
      <vt:lpstr>TROŠKOVNIK A</vt:lpstr>
      <vt:lpstr>TROŠKOVNIK B</vt:lpstr>
      <vt:lpstr>TROŠKOVNIK C</vt:lpstr>
      <vt:lpstr>TROŠKOVNIK D</vt:lpstr>
      <vt:lpstr>TROŠKOVNIK E</vt:lpstr>
      <vt:lpstr>TROŠKOVNIK F</vt:lpstr>
      <vt:lpstr>'REKAPITULACIJA (A-F)'!Print_Area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grubic_sandra</cp:lastModifiedBy>
  <cp:lastPrinted>2017-11-02T08:08:11Z</cp:lastPrinted>
  <dcterms:created xsi:type="dcterms:W3CDTF">2012-06-27T07:57:05Z</dcterms:created>
  <dcterms:modified xsi:type="dcterms:W3CDTF">2017-11-02T08:25:46Z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0x010100D9C52F60042744419C404F1C4CE1D6F2</vt:lpwstr>
  </property>
  <property fmtid="{D5CDD505-2E9C-101B-9397-08002B2CF9AE}" pid="3" name="_dlc_DocIdItemGuid">
    <vt:lpwstr>880d7e17-3a19-4438-9cc8-2f155d2d438e</vt:lpwstr>
  </property>
</Properties>
</file>